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STER ACT 74C Score Report " sheetId="1" r:id="rId4"/>
    <sheet state="visible" name="ACT 74C ACT Scale Conversion" sheetId="2" r:id="rId5"/>
  </sheets>
  <definedNames/>
  <calcPr/>
  <extLst>
    <ext uri="GoogleSheetsCustomDataVersion1">
      <go:sheetsCustomData xmlns:go="http://customooxmlschemas.google.com/" r:id="rId6" roundtripDataSignature="AMtx7mgOMaFXuSbxJbRKtIcoRZ5nP3oh0Q=="/>
    </ext>
  </extLst>
</workbook>
</file>

<file path=xl/sharedStrings.xml><?xml version="1.0" encoding="utf-8"?>
<sst xmlns="http://schemas.openxmlformats.org/spreadsheetml/2006/main" count="514" uniqueCount="148">
  <si>
    <t>Student:</t>
  </si>
  <si>
    <t>ACT Score Report</t>
  </si>
  <si>
    <t>Raw Score (Number Correct)</t>
  </si>
  <si>
    <t>ACT Score</t>
  </si>
  <si>
    <t xml:space="preserve">Date: </t>
  </si>
  <si>
    <t>English (75 Questions)</t>
  </si>
  <si>
    <t>ACT Test #:</t>
  </si>
  <si>
    <t>74C</t>
  </si>
  <si>
    <t>Math (60 Questions)</t>
  </si>
  <si>
    <t>Reading (40 questions)</t>
  </si>
  <si>
    <t>Science (40 questions)</t>
  </si>
  <si>
    <t>Composite Score</t>
  </si>
  <si>
    <t xml:space="preserve">Writing Score (optional) </t>
  </si>
  <si>
    <t>N/A</t>
  </si>
  <si>
    <t>Combined English and Writing Score</t>
  </si>
  <si>
    <t>English</t>
  </si>
  <si>
    <t>74C Scale</t>
  </si>
  <si>
    <t>ACT Raw Scores</t>
  </si>
  <si>
    <t>Math</t>
  </si>
  <si>
    <t>(# of Correct Answers)</t>
  </si>
  <si>
    <t>Question #</t>
  </si>
  <si>
    <t xml:space="preserve">Your Answer </t>
  </si>
  <si>
    <t>Raw Score (Correct Answers)</t>
  </si>
  <si>
    <t>Correct Answer</t>
  </si>
  <si>
    <t>Correct:</t>
  </si>
  <si>
    <t>Star Tutors' Tutorial Technique</t>
  </si>
  <si>
    <t xml:space="preserve">Math </t>
  </si>
  <si>
    <t>Reading</t>
  </si>
  <si>
    <t xml:space="preserve">Science </t>
  </si>
  <si>
    <t>A</t>
  </si>
  <si>
    <t>Concision &amp; Redundancies</t>
  </si>
  <si>
    <t>C</t>
  </si>
  <si>
    <t>Area &amp; Perimeter</t>
  </si>
  <si>
    <t>G</t>
  </si>
  <si>
    <t>Answer the Question</t>
  </si>
  <si>
    <t>J</t>
  </si>
  <si>
    <t>Probability</t>
  </si>
  <si>
    <t>Pronoun Agreement / Run-ons / Fragments</t>
  </si>
  <si>
    <t>E</t>
  </si>
  <si>
    <t>Principle of Counting</t>
  </si>
  <si>
    <t>Main Ideas</t>
  </si>
  <si>
    <t>F</t>
  </si>
  <si>
    <t>Arithmetic Word</t>
  </si>
  <si>
    <t>D</t>
  </si>
  <si>
    <t>Algebraic Word</t>
  </si>
  <si>
    <t>Nonsense</t>
  </si>
  <si>
    <t>Angles</t>
  </si>
  <si>
    <t>B</t>
  </si>
  <si>
    <t>Pronoun Agreement</t>
  </si>
  <si>
    <t>Working with Polynomials or Pick Numbers</t>
  </si>
  <si>
    <t>Punctuation</t>
  </si>
  <si>
    <t>H</t>
  </si>
  <si>
    <t>Pick Numbers</t>
  </si>
  <si>
    <t>Vocabulary</t>
  </si>
  <si>
    <t>Percent (difference-over-original)</t>
  </si>
  <si>
    <t>Wordy / Subject-Verb Agreement</t>
  </si>
  <si>
    <t>Basic Math</t>
  </si>
  <si>
    <t>Proportions</t>
  </si>
  <si>
    <t>Organization</t>
  </si>
  <si>
    <t>Triangles</t>
  </si>
  <si>
    <t>Calculator</t>
  </si>
  <si>
    <t>Transitions</t>
  </si>
  <si>
    <t>Ratios</t>
  </si>
  <si>
    <t>Calculators or Pick Numbers</t>
  </si>
  <si>
    <t>Idioms</t>
  </si>
  <si>
    <t>Basic Algebra or Pick Answers</t>
  </si>
  <si>
    <t>More Graphs of Functions</t>
  </si>
  <si>
    <t>Passive Voice</t>
  </si>
  <si>
    <t>Basic Functions</t>
  </si>
  <si>
    <t>Averages, Medians, &amp; Modes</t>
  </si>
  <si>
    <t>Probability / Pick Answers or Basic Algebra</t>
  </si>
  <si>
    <t>Exponents or Pick Numbers</t>
  </si>
  <si>
    <t>Verb Tense</t>
  </si>
  <si>
    <t>Sets &amp; Groups</t>
  </si>
  <si>
    <t>Run-ons</t>
  </si>
  <si>
    <t>Coordinates</t>
  </si>
  <si>
    <t>Lines</t>
  </si>
  <si>
    <t>Pronoun Case</t>
  </si>
  <si>
    <t>Exponents or Calculator</t>
  </si>
  <si>
    <t>Fragments</t>
  </si>
  <si>
    <t>K</t>
  </si>
  <si>
    <t>Apostrophes &amp; Confused Words</t>
  </si>
  <si>
    <t>Logarithms / Exponents</t>
  </si>
  <si>
    <t>Tables &amp; Graphs / More Circles</t>
  </si>
  <si>
    <t>Basic Math or Pick Numbers</t>
  </si>
  <si>
    <t>Verb Tense / Idioms</t>
  </si>
  <si>
    <t>Tables &amp; Graphs / Probability</t>
  </si>
  <si>
    <t>Parallelism</t>
  </si>
  <si>
    <t>Tables &amp; Graphs / Ratios / Basic Algebra</t>
  </si>
  <si>
    <t>Sets &amp; Groups / Averages, Medians, &amp; Modes</t>
  </si>
  <si>
    <t>Trigonometry &amp; the Unit Circle or Pick Numbers</t>
  </si>
  <si>
    <t>Solids &amp; Volume</t>
  </si>
  <si>
    <t>Triangles / Basic Trigonometry</t>
  </si>
  <si>
    <t>Patterns</t>
  </si>
  <si>
    <t>Fragments / Run-ons</t>
  </si>
  <si>
    <t>Apostrophes / Run-ons</t>
  </si>
  <si>
    <t>More Graphs of Functions / Factoring or Pick Numbers</t>
  </si>
  <si>
    <t>Fragments / Punctuation</t>
  </si>
  <si>
    <t>Permutations &amp; Combinations</t>
  </si>
  <si>
    <t>Pick Answers or Logarithms</t>
  </si>
  <si>
    <t>Wordy</t>
  </si>
  <si>
    <t>Tables &amp; Graphs</t>
  </si>
  <si>
    <t>Algebraic Word / Parabolas</t>
  </si>
  <si>
    <t>Subject-Verb Agreement</t>
  </si>
  <si>
    <t>Systems of Equations &amp; Inequalities / Pick Numbers</t>
  </si>
  <si>
    <t>Pronoun Case / Pronoun Ambiguity</t>
  </si>
  <si>
    <t>Complex Numbers and Working with Polynomials or Pick Numbers</t>
  </si>
  <si>
    <t>More Graphs of Functions / Pick Numbers</t>
  </si>
  <si>
    <t>Style</t>
  </si>
  <si>
    <t>Matrices</t>
  </si>
  <si>
    <t>Number of Questions</t>
  </si>
  <si>
    <t>Correct Answers</t>
  </si>
  <si>
    <t>Incorrect Answers</t>
  </si>
  <si>
    <t>Raw Score</t>
  </si>
  <si>
    <t>Math Score (out of 36)</t>
  </si>
  <si>
    <t>Comparisons</t>
  </si>
  <si>
    <t>Wordy / -ING</t>
  </si>
  <si>
    <t>Misplaced Words</t>
  </si>
  <si>
    <t>Pronoun Ambiguity / Wordy</t>
  </si>
  <si>
    <t>English Score (out of 36)</t>
  </si>
  <si>
    <t>Science</t>
  </si>
  <si>
    <t>Star Tutors' Tutorial Technique (The Techniques Refer to the 3-Pass Method)</t>
  </si>
  <si>
    <t>Direct</t>
  </si>
  <si>
    <t>Trends / Make Connections</t>
  </si>
  <si>
    <t>Extended Reasoning</t>
  </si>
  <si>
    <t>Tone</t>
  </si>
  <si>
    <t>Indirect</t>
  </si>
  <si>
    <t>Purpose</t>
  </si>
  <si>
    <t>New Information</t>
  </si>
  <si>
    <t>Comparison</t>
  </si>
  <si>
    <t>New Information / Make Connections</t>
  </si>
  <si>
    <t>Make Connections</t>
  </si>
  <si>
    <t>Science Knowledge / Make Connections</t>
  </si>
  <si>
    <t>New Information / Science Sense</t>
  </si>
  <si>
    <t>Main Idea</t>
  </si>
  <si>
    <t>Science Knowledge</t>
  </si>
  <si>
    <t>Trends</t>
  </si>
  <si>
    <t>Method</t>
  </si>
  <si>
    <t>Words in Context</t>
  </si>
  <si>
    <t>Method / New Information</t>
  </si>
  <si>
    <t>Calculations &amp; Math</t>
  </si>
  <si>
    <t>Science Sense</t>
  </si>
  <si>
    <t>Extrapolation</t>
  </si>
  <si>
    <t>New Information / Calculations &amp; Math</t>
  </si>
  <si>
    <t>Combining Graphs</t>
  </si>
  <si>
    <t>Calculations &amp; Math / Make Connections</t>
  </si>
  <si>
    <t>Reading Score (out of 36)</t>
  </si>
  <si>
    <t>Science Score (out of 36)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</si>
</sst>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0.0"/>
      <color rgb="FF000000"/>
      <name val="Arial"/>
    </font>
    <font>
      <sz val="10.0"/>
      <color theme="1"/>
      <name val="Arial"/>
    </font>
    <font>
      <b/>
      <sz val="10.0"/>
      <color theme="1"/>
      <name val="Arial"/>
    </font>
    <font>
      <sz val="10.0"/>
      <color rgb="FFFFFFFF"/>
      <name val="Arial"/>
    </font>
    <font>
      <sz val="12.0"/>
      <color rgb="FFFFFFFF"/>
      <name val="Arial"/>
    </font>
    <font>
      <sz val="14.0"/>
      <color rgb="FFFFFFFF"/>
      <name val="Arial"/>
    </font>
    <font>
      <sz val="18.0"/>
      <color rgb="FFFFFFFF"/>
      <name val="Arial"/>
    </font>
    <font>
      <color theme="1"/>
      <name val="Calibri"/>
    </font>
    <font>
      <sz val="18.0"/>
      <color theme="1"/>
      <name val="Calibri"/>
    </font>
    <font>
      <sz val="14.0"/>
      <color theme="1"/>
      <name val="Calibri"/>
    </font>
    <font>
      <sz val="14.0"/>
      <color rgb="FFFFFFFF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1C4587"/>
        <bgColor rgb="FF1C4587"/>
      </patternFill>
    </fill>
    <fill>
      <patternFill patternType="solid">
        <fgColor rgb="FFBF9000"/>
        <bgColor rgb="FFBF9000"/>
      </patternFill>
    </fill>
  </fills>
  <borders count="37">
    <border/>
    <border>
      <left/>
      <right/>
      <top/>
      <bottom/>
    </border>
    <border>
      <left style="thick">
        <color rgb="FFBF9000"/>
      </left>
      <right/>
      <top style="thick">
        <color rgb="FFBF9000"/>
      </top>
      <bottom style="thick">
        <color rgb="FFBF9000"/>
      </bottom>
    </border>
    <border>
      <left style="thick">
        <color rgb="FFBF9000"/>
      </left>
      <right style="thick">
        <color rgb="FFBF9000"/>
      </right>
      <top style="thick">
        <color rgb="FFBF9000"/>
      </top>
      <bottom style="thick">
        <color rgb="FFBF9000"/>
      </bottom>
    </border>
    <border>
      <left style="thick">
        <color rgb="FFFFFFFF"/>
      </left>
      <right style="thick">
        <color rgb="FFFFFFFF"/>
      </right>
      <top/>
      <bottom/>
    </border>
    <border>
      <left/>
      <right style="thick">
        <color rgb="FFFFFFFF"/>
      </right>
      <top/>
      <bottom/>
    </border>
    <border>
      <left style="thick">
        <color rgb="FF1C4587"/>
      </left>
      <right style="thick">
        <color rgb="FF1C4587"/>
      </right>
      <top style="thick">
        <color rgb="FF1C4587"/>
      </top>
      <bottom style="thick">
        <color rgb="FF1C4587"/>
      </bottom>
    </border>
    <border>
      <left style="thick">
        <color rgb="FFFFFFFF"/>
      </left>
      <right/>
      <top style="thick">
        <color rgb="FF1C4587"/>
      </top>
      <bottom style="thick">
        <color rgb="FF1C4587"/>
      </bottom>
    </border>
    <border>
      <left style="thick">
        <color rgb="FFFFFFFF"/>
      </left>
      <right style="thick">
        <color rgb="FFFFFFFF"/>
      </right>
      <top style="thick">
        <color rgb="FF1C4587"/>
      </top>
      <bottom style="thick">
        <color rgb="FF1C4587"/>
      </bottom>
    </border>
    <border>
      <left/>
      <right style="thick">
        <color rgb="FFFFFFFF"/>
      </right>
      <top style="thick">
        <color rgb="FF1C4587"/>
      </top>
      <bottom style="thick">
        <color rgb="FF1C4587"/>
      </bottom>
    </border>
    <border>
      <left style="thick">
        <color rgb="FFBF9000"/>
      </left>
      <right style="thick">
        <color rgb="FFBF9000"/>
      </right>
      <top style="thick">
        <color rgb="FFBF9000"/>
      </top>
      <bottom/>
    </border>
    <border>
      <left style="thick">
        <color rgb="FFBF9000"/>
      </left>
      <top style="thick">
        <color rgb="FFBF9000"/>
      </top>
      <bottom/>
    </border>
    <border>
      <left style="thick">
        <color rgb="FFFFFFFF"/>
      </left>
      <top style="thick">
        <color rgb="FFBF9000"/>
      </top>
      <bottom style="thick">
        <color rgb="FFFFFFFF"/>
      </bottom>
    </border>
    <border>
      <top style="thick">
        <color rgb="FFBF9000"/>
      </top>
      <bottom style="thick">
        <color rgb="FFFFFFFF"/>
      </bottom>
    </border>
    <border>
      <left style="thick">
        <color rgb="FFBF9000"/>
      </left>
      <right style="thick">
        <color rgb="FFFFFFFF"/>
      </right>
      <top style="thick">
        <color rgb="FFFFFFFF"/>
      </top>
      <bottom style="thick">
        <color rgb="FFFFFFFF"/>
      </bottom>
    </border>
    <border>
      <right style="thick">
        <color rgb="FFBF9000"/>
      </right>
      <top style="thick">
        <color rgb="FFBF9000"/>
      </top>
      <bottom style="thick">
        <color rgb="FFFFFFFF"/>
      </bottom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</border>
    <border>
      <left style="thick">
        <color rgb="FFFFFFFF"/>
      </left>
      <right/>
      <top style="thick">
        <color rgb="FFFFFFFF"/>
      </top>
      <bottom style="thick">
        <color rgb="FFFFFFFF"/>
      </bottom>
    </border>
    <border>
      <left style="thick">
        <color rgb="FFFFFFFF"/>
      </left>
      <right style="thick">
        <color rgb="FFFFFFFF"/>
      </right>
      <bottom style="thick">
        <color rgb="FFFFFFFF"/>
      </bottom>
    </border>
    <border>
      <left style="thick">
        <color rgb="FFFFFFFF"/>
      </left>
      <right style="thick">
        <color rgb="FFBF9000"/>
      </right>
      <top style="thick">
        <color rgb="FFFFFFFF"/>
      </top>
      <bottom style="thick">
        <color rgb="FFFFFFFF"/>
      </bottom>
    </border>
    <border>
      <left style="thick">
        <color rgb="FFFFFFFF"/>
      </left>
      <right/>
      <bottom style="thick">
        <color rgb="FFFFFFFF"/>
      </bottom>
    </border>
    <border>
      <left style="thick">
        <color rgb="FFFFFFFF"/>
      </left>
      <right style="thick">
        <color rgb="FFBF9000"/>
      </right>
      <bottom style="thick">
        <color rgb="FFFFFFFF"/>
      </bottom>
    </border>
    <border>
      <left style="thick">
        <color rgb="FFFFFFFF"/>
      </left>
      <right style="thick">
        <color rgb="FFBF9000"/>
      </right>
      <top/>
      <bottom style="thick">
        <color rgb="FFFFFFFF"/>
      </bottom>
    </border>
    <border>
      <left style="thick">
        <color rgb="FFBF9000"/>
      </left>
      <right/>
      <top/>
      <bottom/>
    </border>
    <border>
      <left/>
      <top/>
      <bottom/>
    </border>
    <border>
      <left style="thick">
        <color rgb="FFFFFFFF"/>
      </left>
      <right style="thick">
        <color rgb="FFFFFFFF"/>
      </right>
      <top style="thick">
        <color rgb="FFFFFFFF"/>
      </top>
    </border>
    <border>
      <left style="thick">
        <color rgb="FFFFFFFF"/>
      </left>
      <right style="thick">
        <color rgb="FFBF9000"/>
      </right>
      <top/>
      <bottom/>
    </border>
    <border>
      <left style="thick">
        <color rgb="FFFFFFFF"/>
      </left>
      <right style="thick">
        <color rgb="FFFFFFFF"/>
      </right>
    </border>
    <border>
      <left style="thick">
        <color rgb="FFFFFFFF"/>
      </left>
      <right/>
      <top/>
      <bottom/>
    </border>
    <border>
      <left style="thick">
        <color rgb="FFFFFFFF"/>
      </left>
      <right style="thick">
        <color rgb="FFFFFFFF"/>
      </right>
      <top/>
      <bottom style="thick">
        <color rgb="FFBF9000"/>
      </bottom>
    </border>
    <border>
      <left/>
      <top/>
      <bottom style="thick">
        <color rgb="FFBF9000"/>
      </bottom>
    </border>
    <border>
      <left style="thick">
        <color rgb="FFFFFFFF"/>
      </left>
      <right style="thick">
        <color rgb="FFFFFFFF"/>
      </right>
      <bottom style="thick">
        <color rgb="FFBF9000"/>
      </bottom>
    </border>
    <border>
      <left style="thick">
        <color rgb="FFFFFFFF"/>
      </left>
      <right style="thick">
        <color rgb="FFBF9000"/>
      </right>
      <top/>
      <bottom style="thick">
        <color rgb="FFBF9000"/>
      </bottom>
    </border>
    <border>
      <left style="thick">
        <color rgb="FFBF9000"/>
      </left>
      <right/>
      <top/>
      <bottom style="thick">
        <color rgb="FFBF9000"/>
      </bottom>
    </border>
    <border>
      <left style="thick">
        <color rgb="FFFFFFFF"/>
      </left>
      <right/>
      <top/>
      <bottom style="thick">
        <color rgb="FFBF9000"/>
      </bottom>
    </border>
    <border>
      <left/>
      <right/>
      <top/>
      <bottom style="thick">
        <color rgb="FFBF9000"/>
      </bottom>
    </border>
    <border>
      <left style="thick">
        <color rgb="FFFFFFFF"/>
      </left>
      <right style="thick">
        <color rgb="FFBF9000"/>
      </right>
      <top style="thin">
        <color rgb="FF000000"/>
      </top>
      <bottom style="thick">
        <color rgb="FFFFFFFF"/>
      </bottom>
    </border>
  </borders>
  <cellStyleXfs count="1">
    <xf borderId="0" fillId="0" fontId="0" numFmtId="0" applyAlignment="1" applyFont="1"/>
  </cellStyleXfs>
  <cellXfs count="7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1" numFmtId="0" xfId="0" applyAlignment="1" applyFont="1">
      <alignment horizontal="center"/>
    </xf>
    <xf borderId="1" fillId="2" fontId="3" numFmtId="0" xfId="0" applyBorder="1" applyFill="1" applyFont="1"/>
    <xf borderId="2" fillId="3" fontId="3" numFmtId="0" xfId="0" applyBorder="1" applyFill="1" applyFont="1"/>
    <xf borderId="3" fillId="3" fontId="3" numFmtId="0" xfId="0" applyAlignment="1" applyBorder="1" applyFont="1">
      <alignment horizontal="center"/>
    </xf>
    <xf borderId="4" fillId="2" fontId="3" numFmtId="0" xfId="0" applyAlignment="1" applyBorder="1" applyFont="1">
      <alignment horizontal="center"/>
    </xf>
    <xf borderId="1" fillId="2" fontId="1" numFmtId="0" xfId="0" applyAlignment="1" applyBorder="1" applyFont="1">
      <alignment horizontal="center"/>
    </xf>
    <xf borderId="1" fillId="2" fontId="1" numFmtId="0" xfId="0" applyBorder="1" applyFont="1"/>
    <xf borderId="5" fillId="2" fontId="3" numFmtId="0" xfId="0" applyAlignment="1" applyBorder="1" applyFont="1">
      <alignment horizontal="center"/>
    </xf>
    <xf borderId="3" fillId="3" fontId="3" numFmtId="0" xfId="0" applyBorder="1" applyFont="1"/>
    <xf borderId="6" fillId="4" fontId="4" numFmtId="0" xfId="0" applyAlignment="1" applyBorder="1" applyFill="1" applyFont="1">
      <alignment horizontal="center"/>
    </xf>
    <xf borderId="6" fillId="4" fontId="4" numFmtId="0" xfId="0" applyAlignment="1" applyBorder="1" applyFont="1">
      <alignment horizontal="center" vertical="center"/>
    </xf>
    <xf borderId="7" fillId="2" fontId="3" numFmtId="0" xfId="0" applyAlignment="1" applyBorder="1" applyFont="1">
      <alignment horizontal="center"/>
    </xf>
    <xf borderId="8" fillId="2" fontId="4" numFmtId="0" xfId="0" applyAlignment="1" applyBorder="1" applyFont="1">
      <alignment horizontal="center" vertical="center"/>
    </xf>
    <xf borderId="9" fillId="2" fontId="4" numFmtId="0" xfId="0" applyAlignment="1" applyBorder="1" applyFont="1">
      <alignment horizontal="center" vertical="center"/>
    </xf>
    <xf borderId="3" fillId="3" fontId="3" numFmtId="0" xfId="0" applyAlignment="1" applyBorder="1" applyFont="1">
      <alignment horizontal="center" readingOrder="0"/>
    </xf>
    <xf borderId="1" fillId="2" fontId="3" numFmtId="0" xfId="0" applyAlignment="1" applyBorder="1" applyFont="1">
      <alignment horizontal="center"/>
    </xf>
    <xf borderId="6" fillId="4" fontId="5" numFmtId="0" xfId="0" applyBorder="1" applyFont="1"/>
    <xf borderId="6" fillId="4" fontId="3" numFmtId="0" xfId="0" applyBorder="1" applyFont="1"/>
    <xf borderId="6" fillId="4" fontId="3" numFmtId="0" xfId="0" applyAlignment="1" applyBorder="1" applyFont="1">
      <alignment horizontal="center" vertical="center"/>
    </xf>
    <xf borderId="10" fillId="3" fontId="6" numFmtId="0" xfId="0" applyAlignment="1" applyBorder="1" applyFont="1">
      <alignment horizontal="center" vertical="center"/>
    </xf>
    <xf borderId="11" fillId="3" fontId="6" numFmtId="0" xfId="0" applyAlignment="1" applyBorder="1" applyFont="1">
      <alignment horizontal="center" readingOrder="0" vertical="center"/>
    </xf>
    <xf borderId="0" fillId="0" fontId="7" numFmtId="0" xfId="0" applyFont="1"/>
    <xf borderId="12" fillId="3" fontId="6" numFmtId="0" xfId="0" applyAlignment="1" applyBorder="1" applyFont="1">
      <alignment horizontal="center" vertical="center"/>
    </xf>
    <xf borderId="0" fillId="0" fontId="8" numFmtId="0" xfId="0" applyFont="1"/>
    <xf borderId="13" fillId="3" fontId="6" numFmtId="0" xfId="0" applyAlignment="1" applyBorder="1" applyFont="1">
      <alignment horizontal="center" vertical="center"/>
    </xf>
    <xf borderId="13" fillId="3" fontId="6" numFmtId="0" xfId="0" applyAlignment="1" applyBorder="1" applyFont="1">
      <alignment horizontal="center" shrinkToFit="0" vertical="center" wrapText="1"/>
    </xf>
    <xf borderId="14" fillId="4" fontId="5" numFmtId="0" xfId="0" applyAlignment="1" applyBorder="1" applyFont="1">
      <alignment horizontal="center"/>
    </xf>
    <xf borderId="15" fillId="3" fontId="6" numFmtId="0" xfId="0" applyAlignment="1" applyBorder="1" applyFont="1">
      <alignment horizontal="center" shrinkToFit="0" vertical="center" wrapText="1"/>
    </xf>
    <xf borderId="16" fillId="4" fontId="5" numFmtId="0" xfId="0" applyAlignment="1" applyBorder="1" applyFont="1">
      <alignment horizontal="center"/>
    </xf>
    <xf borderId="14" fillId="4" fontId="6" numFmtId="0" xfId="0" applyAlignment="1" applyBorder="1" applyFont="1">
      <alignment horizontal="center" shrinkToFit="0" vertical="center" wrapText="1"/>
    </xf>
    <xf borderId="17" fillId="4" fontId="5" numFmtId="0" xfId="0" applyAlignment="1" applyBorder="1" applyFont="1">
      <alignment horizontal="center"/>
    </xf>
    <xf borderId="18" fillId="4" fontId="6" numFmtId="0" xfId="0" applyAlignment="1" applyBorder="1" applyFont="1">
      <alignment horizontal="center" shrinkToFit="0" vertical="center" wrapText="1"/>
    </xf>
    <xf borderId="19" fillId="4" fontId="5" numFmtId="0" xfId="0" applyAlignment="1" applyBorder="1" applyFont="1">
      <alignment horizontal="center" shrinkToFit="0" wrapText="1"/>
    </xf>
    <xf borderId="20" fillId="4" fontId="6" numFmtId="0" xfId="0" applyAlignment="1" applyBorder="1" applyFont="1">
      <alignment horizontal="center" shrinkToFit="0" vertical="center" wrapText="1"/>
    </xf>
    <xf borderId="0" fillId="0" fontId="9" numFmtId="0" xfId="0" applyFont="1"/>
    <xf borderId="21" fillId="4" fontId="6" numFmtId="0" xfId="0" applyAlignment="1" applyBorder="1" applyFont="1">
      <alignment horizontal="center" shrinkToFit="0" vertical="center" wrapText="1"/>
    </xf>
    <xf borderId="14" fillId="4" fontId="5" numFmtId="0" xfId="0" applyAlignment="1" applyBorder="1" applyFont="1">
      <alignment horizontal="center" vertical="center"/>
    </xf>
    <xf borderId="0" fillId="0" fontId="8" numFmtId="0" xfId="0" applyAlignment="1" applyFont="1">
      <alignment horizontal="center" shrinkToFit="0" vertical="center" wrapText="1"/>
    </xf>
    <xf borderId="16" fillId="4" fontId="5" numFmtId="0" xfId="0" applyAlignment="1" applyBorder="1" applyFont="1">
      <alignment horizontal="center" vertical="center"/>
    </xf>
    <xf borderId="22" fillId="4" fontId="5" numFmtId="0" xfId="0" applyAlignment="1" applyBorder="1" applyFont="1">
      <alignment horizontal="center" vertical="center"/>
    </xf>
    <xf borderId="4" fillId="3" fontId="5" numFmtId="0" xfId="0" applyAlignment="1" applyBorder="1" applyFont="1">
      <alignment horizontal="center" readingOrder="0" vertical="center"/>
    </xf>
    <xf borderId="23" fillId="3" fontId="3" numFmtId="0" xfId="0" applyAlignment="1" applyBorder="1" applyFont="1">
      <alignment horizontal="center" vertical="center"/>
    </xf>
    <xf borderId="24" fillId="3" fontId="5" numFmtId="0" xfId="0" applyAlignment="1" applyBorder="1" applyFont="1">
      <alignment horizontal="center" readingOrder="0" vertical="center"/>
    </xf>
    <xf borderId="4" fillId="3" fontId="3" numFmtId="0" xfId="0" applyAlignment="1" applyBorder="1" applyFont="1">
      <alignment horizontal="center" readingOrder="0" vertical="center"/>
    </xf>
    <xf borderId="25" fillId="3" fontId="10" numFmtId="0" xfId="0" applyAlignment="1" applyBorder="1" applyFont="1">
      <alignment horizontal="center" readingOrder="0" vertical="center"/>
    </xf>
    <xf borderId="1" fillId="3" fontId="3" numFmtId="0" xfId="0" applyAlignment="1" applyBorder="1" applyFont="1">
      <alignment horizontal="center" readingOrder="0" vertical="center"/>
    </xf>
    <xf borderId="26" fillId="3" fontId="5" numFmtId="0" xfId="0" applyAlignment="1" applyBorder="1" applyFont="1">
      <alignment horizontal="center" readingOrder="0" vertical="center"/>
    </xf>
    <xf borderId="27" fillId="3" fontId="10" numFmtId="0" xfId="0" applyAlignment="1" applyBorder="1" applyFont="1">
      <alignment horizontal="center" readingOrder="0" vertical="center"/>
    </xf>
    <xf borderId="28" fillId="3" fontId="3" numFmtId="0" xfId="0" applyAlignment="1" applyBorder="1" applyFont="1">
      <alignment horizontal="center" vertical="center"/>
    </xf>
    <xf borderId="4" fillId="3" fontId="5" numFmtId="0" xfId="0" applyAlignment="1" applyBorder="1" applyFont="1">
      <alignment horizontal="center" vertical="center"/>
    </xf>
    <xf borderId="26" fillId="3" fontId="3" numFmtId="0" xfId="0" applyAlignment="1" applyBorder="1" applyFont="1">
      <alignment horizontal="left" readingOrder="0" vertical="center"/>
    </xf>
    <xf borderId="24" fillId="3" fontId="5" numFmtId="0" xfId="0" applyAlignment="1" applyBorder="1" applyFont="1">
      <alignment horizontal="center" vertical="center"/>
    </xf>
    <xf borderId="27" fillId="3" fontId="10" numFmtId="0" xfId="0" applyAlignment="1" applyBorder="1" applyFont="1">
      <alignment horizontal="center" vertical="center"/>
    </xf>
    <xf borderId="26" fillId="3" fontId="5" numFmtId="0" xfId="0" applyAlignment="1" applyBorder="1" applyFont="1">
      <alignment horizontal="center" vertical="center"/>
    </xf>
    <xf borderId="29" fillId="3" fontId="5" numFmtId="0" xfId="0" applyAlignment="1" applyBorder="1" applyFont="1">
      <alignment horizontal="center" vertical="center"/>
    </xf>
    <xf borderId="30" fillId="3" fontId="5" numFmtId="0" xfId="0" applyAlignment="1" applyBorder="1" applyFont="1">
      <alignment horizontal="center" vertical="center"/>
    </xf>
    <xf borderId="31" fillId="3" fontId="10" numFmtId="0" xfId="0" applyAlignment="1" applyBorder="1" applyFont="1">
      <alignment horizontal="center" vertical="center"/>
    </xf>
    <xf borderId="32" fillId="3" fontId="5" numFmtId="0" xfId="0" applyAlignment="1" applyBorder="1" applyFont="1">
      <alignment horizontal="center" vertical="center"/>
    </xf>
    <xf borderId="0" fillId="0" fontId="1" numFmtId="0" xfId="0" applyAlignment="1" applyFont="1">
      <alignment horizontal="left"/>
    </xf>
    <xf borderId="0" fillId="0" fontId="1" numFmtId="0" xfId="0" applyAlignment="1" applyFont="1">
      <alignment horizontal="left" vertical="center"/>
    </xf>
    <xf borderId="33" fillId="3" fontId="3" numFmtId="0" xfId="0" applyAlignment="1" applyBorder="1" applyFont="1">
      <alignment horizontal="center" vertical="center"/>
    </xf>
    <xf borderId="34" fillId="3" fontId="3" numFmtId="0" xfId="0" applyAlignment="1" applyBorder="1" applyFont="1">
      <alignment horizontal="center" vertical="center"/>
    </xf>
    <xf borderId="32" fillId="3" fontId="3" numFmtId="0" xfId="0" applyAlignment="1" applyBorder="1" applyFont="1">
      <alignment horizontal="left" readingOrder="0" vertical="center"/>
    </xf>
    <xf borderId="29" fillId="3" fontId="3" numFmtId="0" xfId="0" applyAlignment="1" applyBorder="1" applyFont="1">
      <alignment horizontal="center" readingOrder="0" vertical="center"/>
    </xf>
    <xf borderId="35" fillId="3" fontId="3" numFmtId="0" xfId="0" applyAlignment="1" applyBorder="1" applyFont="1">
      <alignment horizontal="center" readingOrder="0" vertical="center"/>
    </xf>
    <xf borderId="10" fillId="3" fontId="6" numFmtId="0" xfId="0" applyAlignment="1" applyBorder="1" applyFont="1">
      <alignment horizontal="center"/>
    </xf>
    <xf borderId="17" fillId="4" fontId="5" numFmtId="0" xfId="0" applyAlignment="1" applyBorder="1" applyFont="1">
      <alignment horizontal="center" vertical="center"/>
    </xf>
    <xf borderId="19" fillId="4" fontId="5" numFmtId="0" xfId="0" applyAlignment="1" applyBorder="1" applyFont="1">
      <alignment horizontal="center" vertical="center"/>
    </xf>
    <xf borderId="14" fillId="4" fontId="5" numFmtId="0" xfId="0" applyAlignment="1" applyBorder="1" applyFont="1">
      <alignment horizontal="center" shrinkToFit="0" vertical="center" wrapText="1"/>
    </xf>
    <xf borderId="16" fillId="4" fontId="5" numFmtId="0" xfId="0" applyAlignment="1" applyBorder="1" applyFont="1">
      <alignment horizontal="center" shrinkToFit="0" vertical="center" wrapText="1"/>
    </xf>
    <xf borderId="17" fillId="4" fontId="5" numFmtId="0" xfId="0" applyAlignment="1" applyBorder="1" applyFont="1">
      <alignment horizontal="center" shrinkToFit="0" vertical="center" wrapText="1"/>
    </xf>
    <xf borderId="36" fillId="4" fontId="5" numFmtId="0" xfId="0" applyAlignment="1" applyBorder="1" applyFont="1">
      <alignment horizontal="center" shrinkToFit="0" vertical="center" wrapText="1"/>
    </xf>
  </cellXfs>
  <cellStyles count="1">
    <cellStyle xfId="0" name="Normal" builtinId="0"/>
  </cellStyles>
  <dxfs count="2">
    <dxf>
      <font/>
      <fill>
        <patternFill patternType="solid">
          <fgColor rgb="FFFF0000"/>
          <bgColor rgb="FFFF0000"/>
        </patternFill>
      </fill>
      <border/>
    </dxf>
    <dxf>
      <font>
        <color rgb="FFFFFFFF"/>
      </font>
      <fill>
        <patternFill patternType="solid">
          <fgColor rgb="FFFF0000"/>
          <bgColor rgb="FFFF00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4.43" defaultRowHeight="15.0"/>
  <cols>
    <col customWidth="1" min="1" max="1" width="21.43"/>
    <col customWidth="1" min="2" max="2" width="24.43"/>
    <col customWidth="1" min="3" max="3" width="22.14"/>
    <col customWidth="1" min="4" max="4" width="10.43"/>
    <col customWidth="1" min="5" max="5" width="36.86"/>
    <col customWidth="1" min="6" max="6" width="22.0"/>
    <col customWidth="1" min="7" max="7" width="24.43"/>
    <col customWidth="1" min="8" max="8" width="32.14"/>
    <col customWidth="1" min="9" max="9" width="28.43"/>
    <col customWidth="1" min="10" max="10" width="13.29"/>
    <col customWidth="1" min="11" max="11" width="60.86"/>
  </cols>
  <sheetData>
    <row r="1" ht="72.75" customHeight="1">
      <c r="A1" s="1"/>
      <c r="B1" s="2"/>
      <c r="D1" s="3"/>
      <c r="E1" s="1"/>
      <c r="F1" s="2"/>
      <c r="G1" s="1"/>
    </row>
    <row r="2" ht="16.5" customHeight="1">
      <c r="A2" s="1"/>
      <c r="B2" s="2"/>
      <c r="D2" s="3"/>
      <c r="E2" s="1"/>
      <c r="F2" s="2"/>
      <c r="G2" s="1"/>
    </row>
    <row r="3" ht="16.5" customHeight="1">
      <c r="A3" s="1"/>
      <c r="B3" s="2"/>
      <c r="D3" s="3"/>
      <c r="E3" s="1"/>
      <c r="F3" s="2"/>
      <c r="G3" s="1"/>
    </row>
    <row r="4" ht="16.5" customHeight="1">
      <c r="A4" s="1"/>
      <c r="B4" s="2"/>
      <c r="D4" s="3"/>
      <c r="E4" s="1"/>
      <c r="F4" s="2"/>
      <c r="G4" s="1"/>
    </row>
    <row r="5" ht="16.5" customHeight="1">
      <c r="A5" s="1"/>
      <c r="B5" s="2"/>
      <c r="D5" s="3"/>
      <c r="E5" s="1"/>
      <c r="F5" s="2"/>
      <c r="G5" s="1"/>
    </row>
    <row r="6" ht="15.75" customHeight="1">
      <c r="A6" s="4"/>
      <c r="B6" s="5" t="s">
        <v>0</v>
      </c>
      <c r="C6" s="6"/>
      <c r="D6" s="3"/>
      <c r="H6" s="6" t="s">
        <v>1</v>
      </c>
      <c r="I6" s="6" t="s">
        <v>2</v>
      </c>
      <c r="J6" s="6" t="s">
        <v>3</v>
      </c>
    </row>
    <row r="7" ht="3.75" customHeight="1">
      <c r="A7" s="4"/>
      <c r="B7" s="4"/>
      <c r="C7" s="7"/>
      <c r="D7" s="8"/>
      <c r="E7" s="9"/>
      <c r="F7" s="9"/>
      <c r="H7" s="7"/>
      <c r="I7" s="10"/>
      <c r="J7" s="10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</row>
    <row r="8" ht="15.75" customHeight="1">
      <c r="A8" s="4"/>
      <c r="B8" s="11" t="s">
        <v>4</v>
      </c>
      <c r="C8" s="6"/>
      <c r="D8" s="3"/>
      <c r="H8" s="12" t="s">
        <v>5</v>
      </c>
      <c r="I8" s="13">
        <f>D106</f>
        <v>0</v>
      </c>
      <c r="J8" s="13">
        <f>'ACT 74C ACT Scale Conversion'!I8</f>
        <v>0</v>
      </c>
    </row>
    <row r="9" ht="3.75" customHeight="1">
      <c r="A9" s="4"/>
      <c r="B9" s="4"/>
      <c r="C9" s="7"/>
      <c r="D9" s="8"/>
      <c r="E9" s="9"/>
      <c r="F9" s="9"/>
      <c r="H9" s="14"/>
      <c r="I9" s="15"/>
      <c r="J9" s="16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</row>
    <row r="10" ht="15.75" customHeight="1">
      <c r="A10" s="4"/>
      <c r="B10" s="5" t="s">
        <v>6</v>
      </c>
      <c r="C10" s="17" t="s">
        <v>7</v>
      </c>
      <c r="D10" s="3"/>
      <c r="H10" s="12" t="s">
        <v>8</v>
      </c>
      <c r="I10" s="13">
        <f>J91</f>
        <v>0</v>
      </c>
      <c r="J10" s="13">
        <f>'ACT 74C ACT Scale Conversion'!I10</f>
        <v>0</v>
      </c>
    </row>
    <row r="11" ht="3.75" customHeight="1">
      <c r="A11" s="4"/>
      <c r="B11" s="18"/>
      <c r="C11" s="9"/>
      <c r="D11" s="8"/>
      <c r="E11" s="9"/>
      <c r="F11" s="9"/>
      <c r="H11" s="14"/>
      <c r="I11" s="15"/>
      <c r="J11" s="16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</row>
    <row r="12" ht="15.75" customHeight="1">
      <c r="A12" s="1"/>
      <c r="D12" s="3"/>
      <c r="H12" s="12" t="s">
        <v>9</v>
      </c>
      <c r="I12" s="13">
        <f>D167</f>
        <v>0</v>
      </c>
      <c r="J12" s="13">
        <f>'ACT 74C ACT Scale Conversion'!I12</f>
        <v>0</v>
      </c>
    </row>
    <row r="13" ht="3.75" customHeight="1">
      <c r="A13" s="9"/>
      <c r="B13" s="9"/>
      <c r="C13" s="9"/>
      <c r="D13" s="8"/>
      <c r="E13" s="9"/>
      <c r="F13" s="9"/>
      <c r="H13" s="14"/>
      <c r="I13" s="15"/>
      <c r="J13" s="16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</row>
    <row r="14" ht="15.75" customHeight="1">
      <c r="D14" s="3"/>
      <c r="H14" s="12" t="s">
        <v>10</v>
      </c>
      <c r="I14" s="13">
        <f>J167</f>
        <v>0</v>
      </c>
      <c r="J14" s="13">
        <f>'ACT 74C ACT Scale Conversion'!I14</f>
        <v>0</v>
      </c>
    </row>
    <row r="15" ht="15.75" customHeight="1">
      <c r="B15" s="1"/>
      <c r="D15" s="3"/>
      <c r="H15" s="4"/>
      <c r="I15" s="4"/>
      <c r="J15" s="4"/>
    </row>
    <row r="16" ht="15.75" customHeight="1">
      <c r="B16" s="1"/>
      <c r="D16" s="3"/>
      <c r="I16" s="19" t="s">
        <v>11</v>
      </c>
      <c r="J16" s="13">
        <f>'ACT 74C ACT Scale Conversion'!I16</f>
        <v>0</v>
      </c>
    </row>
    <row r="17" ht="6.0" customHeight="1">
      <c r="B17" s="1"/>
      <c r="D17" s="3"/>
    </row>
    <row r="18" ht="15.75" customHeight="1">
      <c r="B18" s="1"/>
      <c r="D18" s="3"/>
      <c r="I18" s="20" t="s">
        <v>12</v>
      </c>
      <c r="J18" s="21" t="s">
        <v>13</v>
      </c>
    </row>
    <row r="19" ht="3.75" customHeight="1">
      <c r="B19" s="1"/>
      <c r="D19" s="3"/>
    </row>
    <row r="20" ht="15.75" customHeight="1">
      <c r="B20" s="1"/>
      <c r="D20" s="3"/>
      <c r="I20" s="20" t="s">
        <v>14</v>
      </c>
      <c r="J20" s="21" t="s">
        <v>13</v>
      </c>
    </row>
    <row r="21" ht="15.75" customHeight="1">
      <c r="B21" s="1"/>
      <c r="D21" s="3"/>
    </row>
    <row r="22" ht="15.75" customHeight="1">
      <c r="B22" s="1"/>
      <c r="D22" s="3"/>
    </row>
    <row r="23" ht="15.75" customHeight="1">
      <c r="B23" s="1"/>
      <c r="D23" s="3"/>
    </row>
    <row r="24" ht="15.75" customHeight="1">
      <c r="B24" s="1"/>
      <c r="D24" s="3"/>
    </row>
    <row r="25" ht="15.75" customHeight="1">
      <c r="B25" s="1"/>
      <c r="D25" s="3"/>
    </row>
    <row r="26" ht="15.75" customHeight="1">
      <c r="B26" s="1"/>
      <c r="D26" s="3"/>
    </row>
    <row r="27" ht="26.25" customHeight="1">
      <c r="A27" s="22" t="s">
        <v>15</v>
      </c>
      <c r="B27" s="24"/>
      <c r="C27" s="24"/>
      <c r="D27" s="24"/>
      <c r="E27" s="24"/>
      <c r="F27" s="26"/>
      <c r="G27" s="22" t="s">
        <v>18</v>
      </c>
      <c r="H27" s="24"/>
      <c r="I27" s="24"/>
      <c r="J27" s="24"/>
      <c r="K27" s="2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</row>
    <row r="28" ht="22.5" customHeight="1">
      <c r="A28" s="29" t="s">
        <v>20</v>
      </c>
      <c r="B28" s="31" t="s">
        <v>21</v>
      </c>
      <c r="C28" s="31" t="s">
        <v>23</v>
      </c>
      <c r="D28" s="33" t="s">
        <v>24</v>
      </c>
      <c r="E28" s="35" t="s">
        <v>25</v>
      </c>
      <c r="F28" s="37"/>
      <c r="G28" s="39" t="s">
        <v>20</v>
      </c>
      <c r="H28" s="41" t="s">
        <v>21</v>
      </c>
      <c r="I28" s="41" t="s">
        <v>23</v>
      </c>
      <c r="J28" s="33" t="s">
        <v>24</v>
      </c>
      <c r="K28" s="42" t="s">
        <v>25</v>
      </c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</row>
    <row r="29" ht="15.75" customHeight="1">
      <c r="A29" s="44">
        <v>1.0</v>
      </c>
      <c r="B29" s="46"/>
      <c r="C29" s="48" t="s">
        <v>29</v>
      </c>
      <c r="D29" s="51" t="str">
        <f t="shared" ref="D29:D103" si="1">IF(B29=C29,1," ")</f>
        <v> </v>
      </c>
      <c r="E29" s="53" t="s">
        <v>30</v>
      </c>
      <c r="G29" s="44">
        <v>1.0</v>
      </c>
      <c r="H29" s="46"/>
      <c r="I29" s="46" t="s">
        <v>31</v>
      </c>
      <c r="J29" s="51" t="str">
        <f t="shared" ref="J29:J88" si="2">IF(H29=I29,1," ")</f>
        <v> </v>
      </c>
      <c r="K29" s="53" t="s">
        <v>32</v>
      </c>
    </row>
    <row r="30" ht="15.75" customHeight="1">
      <c r="A30" s="44">
        <v>2.0</v>
      </c>
      <c r="B30" s="46"/>
      <c r="C30" s="48" t="s">
        <v>33</v>
      </c>
      <c r="D30" s="51" t="str">
        <f t="shared" si="1"/>
        <v> </v>
      </c>
      <c r="E30" s="53" t="s">
        <v>34</v>
      </c>
      <c r="G30" s="44">
        <v>2.0</v>
      </c>
      <c r="H30" s="46"/>
      <c r="I30" s="46" t="s">
        <v>35</v>
      </c>
      <c r="J30" s="51" t="str">
        <f t="shared" si="2"/>
        <v> </v>
      </c>
      <c r="K30" s="53" t="s">
        <v>36</v>
      </c>
    </row>
    <row r="31" ht="15.75" customHeight="1">
      <c r="A31" s="44">
        <v>3.0</v>
      </c>
      <c r="B31" s="46"/>
      <c r="C31" s="48" t="s">
        <v>31</v>
      </c>
      <c r="D31" s="51" t="str">
        <f t="shared" si="1"/>
        <v> </v>
      </c>
      <c r="E31" s="53" t="s">
        <v>37</v>
      </c>
      <c r="G31" s="44">
        <v>3.0</v>
      </c>
      <c r="H31" s="46"/>
      <c r="I31" s="46" t="s">
        <v>38</v>
      </c>
      <c r="J31" s="51" t="str">
        <f t="shared" si="2"/>
        <v> </v>
      </c>
      <c r="K31" s="53" t="s">
        <v>39</v>
      </c>
    </row>
    <row r="32" ht="15.75" customHeight="1">
      <c r="A32" s="44">
        <v>4.0</v>
      </c>
      <c r="B32" s="46"/>
      <c r="C32" s="48" t="s">
        <v>33</v>
      </c>
      <c r="D32" s="51" t="str">
        <f t="shared" si="1"/>
        <v> </v>
      </c>
      <c r="E32" s="53" t="s">
        <v>40</v>
      </c>
      <c r="G32" s="44">
        <v>4.0</v>
      </c>
      <c r="H32" s="46"/>
      <c r="I32" s="46" t="s">
        <v>41</v>
      </c>
      <c r="J32" s="51" t="str">
        <f t="shared" si="2"/>
        <v> </v>
      </c>
      <c r="K32" s="53" t="s">
        <v>42</v>
      </c>
    </row>
    <row r="33" ht="15.75" customHeight="1">
      <c r="A33" s="44">
        <v>5.0</v>
      </c>
      <c r="B33" s="46"/>
      <c r="C33" s="48" t="s">
        <v>43</v>
      </c>
      <c r="D33" s="51" t="str">
        <f t="shared" si="1"/>
        <v> </v>
      </c>
      <c r="E33" s="53" t="s">
        <v>34</v>
      </c>
      <c r="G33" s="44">
        <v>5.0</v>
      </c>
      <c r="H33" s="46"/>
      <c r="I33" s="46" t="s">
        <v>31</v>
      </c>
      <c r="J33" s="51" t="str">
        <f t="shared" si="2"/>
        <v> </v>
      </c>
      <c r="K33" s="53" t="s">
        <v>44</v>
      </c>
    </row>
    <row r="34" ht="15.75" customHeight="1">
      <c r="A34" s="44">
        <v>6.0</v>
      </c>
      <c r="B34" s="46"/>
      <c r="C34" s="48" t="s">
        <v>33</v>
      </c>
      <c r="D34" s="51" t="str">
        <f t="shared" si="1"/>
        <v> </v>
      </c>
      <c r="E34" s="53" t="s">
        <v>45</v>
      </c>
      <c r="G34" s="44">
        <v>6.0</v>
      </c>
      <c r="H34" s="46"/>
      <c r="I34" s="46" t="s">
        <v>33</v>
      </c>
      <c r="J34" s="51" t="str">
        <f t="shared" si="2"/>
        <v> </v>
      </c>
      <c r="K34" s="53" t="s">
        <v>46</v>
      </c>
    </row>
    <row r="35" ht="15.75" customHeight="1">
      <c r="A35" s="44">
        <v>7.0</v>
      </c>
      <c r="B35" s="46"/>
      <c r="C35" s="48" t="s">
        <v>47</v>
      </c>
      <c r="D35" s="51" t="str">
        <f t="shared" si="1"/>
        <v> </v>
      </c>
      <c r="E35" s="53" t="s">
        <v>48</v>
      </c>
      <c r="G35" s="44">
        <v>7.0</v>
      </c>
      <c r="H35" s="46"/>
      <c r="I35" s="46" t="s">
        <v>47</v>
      </c>
      <c r="J35" s="51" t="str">
        <f t="shared" si="2"/>
        <v> </v>
      </c>
      <c r="K35" s="53" t="s">
        <v>49</v>
      </c>
    </row>
    <row r="36" ht="15.75" customHeight="1">
      <c r="A36" s="44">
        <v>8.0</v>
      </c>
      <c r="B36" s="46"/>
      <c r="C36" s="48" t="s">
        <v>35</v>
      </c>
      <c r="D36" s="51" t="str">
        <f t="shared" si="1"/>
        <v> </v>
      </c>
      <c r="E36" s="53" t="s">
        <v>50</v>
      </c>
      <c r="G36" s="44">
        <v>8.0</v>
      </c>
      <c r="H36" s="46"/>
      <c r="I36" s="46" t="s">
        <v>51</v>
      </c>
      <c r="J36" s="51" t="str">
        <f t="shared" si="2"/>
        <v> </v>
      </c>
      <c r="K36" s="53" t="s">
        <v>52</v>
      </c>
    </row>
    <row r="37" ht="15.75" customHeight="1">
      <c r="A37" s="44">
        <v>9.0</v>
      </c>
      <c r="B37" s="46"/>
      <c r="C37" s="48" t="s">
        <v>47</v>
      </c>
      <c r="D37" s="51" t="str">
        <f t="shared" si="1"/>
        <v> </v>
      </c>
      <c r="E37" s="53" t="s">
        <v>53</v>
      </c>
      <c r="G37" s="44">
        <v>9.0</v>
      </c>
      <c r="H37" s="46"/>
      <c r="I37" s="46" t="s">
        <v>31</v>
      </c>
      <c r="J37" s="51" t="str">
        <f t="shared" si="2"/>
        <v> </v>
      </c>
      <c r="K37" s="53" t="s">
        <v>54</v>
      </c>
    </row>
    <row r="38" ht="15.75" customHeight="1">
      <c r="A38" s="44">
        <v>10.0</v>
      </c>
      <c r="B38" s="46"/>
      <c r="C38" s="48" t="s">
        <v>41</v>
      </c>
      <c r="D38" s="51" t="str">
        <f t="shared" si="1"/>
        <v> </v>
      </c>
      <c r="E38" s="53" t="s">
        <v>55</v>
      </c>
      <c r="G38" s="44">
        <v>10.0</v>
      </c>
      <c r="H38" s="46"/>
      <c r="I38" s="46" t="s">
        <v>33</v>
      </c>
      <c r="J38" s="51" t="str">
        <f t="shared" si="2"/>
        <v> </v>
      </c>
      <c r="K38" s="53" t="s">
        <v>56</v>
      </c>
    </row>
    <row r="39" ht="15.75" customHeight="1">
      <c r="A39" s="44">
        <v>11.0</v>
      </c>
      <c r="B39" s="46"/>
      <c r="C39" s="48" t="s">
        <v>43</v>
      </c>
      <c r="D39" s="51" t="str">
        <f t="shared" si="1"/>
        <v> </v>
      </c>
      <c r="E39" s="53" t="s">
        <v>50</v>
      </c>
      <c r="G39" s="44">
        <v>11.0</v>
      </c>
      <c r="H39" s="46"/>
      <c r="I39" s="46" t="s">
        <v>31</v>
      </c>
      <c r="J39" s="51" t="str">
        <f t="shared" si="2"/>
        <v> </v>
      </c>
      <c r="K39" s="53" t="s">
        <v>57</v>
      </c>
    </row>
    <row r="40" ht="15.75" customHeight="1">
      <c r="A40" s="44">
        <v>12.0</v>
      </c>
      <c r="B40" s="46"/>
      <c r="C40" s="48" t="s">
        <v>41</v>
      </c>
      <c r="D40" s="51" t="str">
        <f t="shared" si="1"/>
        <v> </v>
      </c>
      <c r="E40" s="53" t="s">
        <v>30</v>
      </c>
      <c r="G40" s="44">
        <v>12.0</v>
      </c>
      <c r="H40" s="46"/>
      <c r="I40" s="46" t="s">
        <v>33</v>
      </c>
      <c r="J40" s="51" t="str">
        <f t="shared" si="2"/>
        <v> </v>
      </c>
      <c r="K40" s="53" t="s">
        <v>52</v>
      </c>
    </row>
    <row r="41" ht="15.75" customHeight="1">
      <c r="A41" s="44">
        <v>13.0</v>
      </c>
      <c r="B41" s="46"/>
      <c r="C41" s="48" t="s">
        <v>47</v>
      </c>
      <c r="D41" s="51" t="str">
        <f t="shared" si="1"/>
        <v> </v>
      </c>
      <c r="E41" s="53" t="s">
        <v>58</v>
      </c>
      <c r="G41" s="44">
        <v>13.0</v>
      </c>
      <c r="H41" s="46"/>
      <c r="I41" s="46" t="s">
        <v>43</v>
      </c>
      <c r="J41" s="51" t="str">
        <f t="shared" si="2"/>
        <v> </v>
      </c>
      <c r="K41" s="53" t="s">
        <v>59</v>
      </c>
    </row>
    <row r="42" ht="15.75" customHeight="1">
      <c r="A42" s="44">
        <v>14.0</v>
      </c>
      <c r="B42" s="46"/>
      <c r="C42" s="48" t="s">
        <v>41</v>
      </c>
      <c r="D42" s="51" t="str">
        <f t="shared" si="1"/>
        <v> </v>
      </c>
      <c r="E42" s="53" t="s">
        <v>40</v>
      </c>
      <c r="G42" s="44">
        <v>14.0</v>
      </c>
      <c r="H42" s="46"/>
      <c r="I42" s="46" t="s">
        <v>33</v>
      </c>
      <c r="J42" s="51" t="str">
        <f t="shared" si="2"/>
        <v> </v>
      </c>
      <c r="K42" s="53" t="s">
        <v>60</v>
      </c>
    </row>
    <row r="43" ht="15.75" customHeight="1">
      <c r="A43" s="44">
        <v>15.0</v>
      </c>
      <c r="B43" s="46"/>
      <c r="C43" s="48" t="s">
        <v>29</v>
      </c>
      <c r="D43" s="51" t="str">
        <f t="shared" si="1"/>
        <v> </v>
      </c>
      <c r="E43" s="53" t="s">
        <v>61</v>
      </c>
      <c r="G43" s="44">
        <v>15.0</v>
      </c>
      <c r="H43" s="46"/>
      <c r="I43" s="46" t="s">
        <v>43</v>
      </c>
      <c r="J43" s="51" t="str">
        <f t="shared" si="2"/>
        <v> </v>
      </c>
      <c r="K43" s="53" t="s">
        <v>62</v>
      </c>
    </row>
    <row r="44" ht="15.75" customHeight="1">
      <c r="A44" s="44">
        <v>16.0</v>
      </c>
      <c r="B44" s="46"/>
      <c r="C44" s="48" t="s">
        <v>41</v>
      </c>
      <c r="D44" s="51" t="str">
        <f t="shared" si="1"/>
        <v> </v>
      </c>
      <c r="E44" s="53" t="s">
        <v>50</v>
      </c>
      <c r="G44" s="44">
        <v>16.0</v>
      </c>
      <c r="H44" s="46"/>
      <c r="I44" s="46" t="s">
        <v>51</v>
      </c>
      <c r="J44" s="51" t="str">
        <f t="shared" si="2"/>
        <v> </v>
      </c>
      <c r="K44" s="53" t="s">
        <v>63</v>
      </c>
    </row>
    <row r="45" ht="15.75" customHeight="1">
      <c r="A45" s="44">
        <v>17.0</v>
      </c>
      <c r="B45" s="46"/>
      <c r="C45" s="48" t="s">
        <v>31</v>
      </c>
      <c r="D45" s="51" t="str">
        <f t="shared" si="1"/>
        <v> </v>
      </c>
      <c r="E45" s="53" t="s">
        <v>64</v>
      </c>
      <c r="G45" s="44">
        <v>17.0</v>
      </c>
      <c r="H45" s="46"/>
      <c r="I45" s="46" t="s">
        <v>29</v>
      </c>
      <c r="J45" s="51" t="str">
        <f t="shared" si="2"/>
        <v> </v>
      </c>
      <c r="K45" s="53" t="s">
        <v>65</v>
      </c>
    </row>
    <row r="46" ht="15.75" customHeight="1">
      <c r="A46" s="44">
        <v>18.0</v>
      </c>
      <c r="B46" s="46"/>
      <c r="C46" s="48" t="s">
        <v>33</v>
      </c>
      <c r="D46" s="51" t="str">
        <f t="shared" si="1"/>
        <v> </v>
      </c>
      <c r="E46" s="53" t="s">
        <v>58</v>
      </c>
      <c r="G46" s="44">
        <v>18.0</v>
      </c>
      <c r="H46" s="46"/>
      <c r="I46" s="46" t="s">
        <v>35</v>
      </c>
      <c r="J46" s="51" t="str">
        <f t="shared" si="2"/>
        <v> </v>
      </c>
      <c r="K46" s="53" t="s">
        <v>32</v>
      </c>
    </row>
    <row r="47" ht="15.75" customHeight="1">
      <c r="A47" s="44">
        <v>19.0</v>
      </c>
      <c r="B47" s="46"/>
      <c r="C47" s="48" t="s">
        <v>29</v>
      </c>
      <c r="D47" s="51" t="str">
        <f t="shared" si="1"/>
        <v> </v>
      </c>
      <c r="E47" s="53" t="s">
        <v>50</v>
      </c>
      <c r="G47" s="44">
        <v>19.0</v>
      </c>
      <c r="H47" s="46"/>
      <c r="I47" s="46" t="s">
        <v>31</v>
      </c>
      <c r="J47" s="51" t="str">
        <f t="shared" si="2"/>
        <v> </v>
      </c>
      <c r="K47" s="53" t="s">
        <v>52</v>
      </c>
    </row>
    <row r="48" ht="15.75" customHeight="1">
      <c r="A48" s="44">
        <v>20.0</v>
      </c>
      <c r="B48" s="46"/>
      <c r="C48" s="48" t="s">
        <v>51</v>
      </c>
      <c r="D48" s="51" t="str">
        <f t="shared" si="1"/>
        <v> </v>
      </c>
      <c r="E48" s="53" t="s">
        <v>40</v>
      </c>
      <c r="G48" s="44">
        <v>20.0</v>
      </c>
      <c r="H48" s="46"/>
      <c r="I48" s="46" t="s">
        <v>51</v>
      </c>
      <c r="J48" s="51" t="str">
        <f t="shared" si="2"/>
        <v> </v>
      </c>
      <c r="K48" s="53" t="s">
        <v>66</v>
      </c>
    </row>
    <row r="49" ht="15.75" customHeight="1">
      <c r="A49" s="44">
        <v>21.0</v>
      </c>
      <c r="B49" s="46"/>
      <c r="C49" s="48" t="s">
        <v>31</v>
      </c>
      <c r="D49" s="51" t="str">
        <f t="shared" si="1"/>
        <v> </v>
      </c>
      <c r="E49" s="53" t="s">
        <v>67</v>
      </c>
      <c r="G49" s="44">
        <v>21.0</v>
      </c>
      <c r="H49" s="46"/>
      <c r="I49" s="46" t="s">
        <v>43</v>
      </c>
      <c r="J49" s="51" t="str">
        <f t="shared" si="2"/>
        <v> </v>
      </c>
      <c r="K49" s="53" t="s">
        <v>68</v>
      </c>
    </row>
    <row r="50" ht="15.75" customHeight="1">
      <c r="A50" s="44">
        <v>22.0</v>
      </c>
      <c r="B50" s="46"/>
      <c r="C50" s="48" t="s">
        <v>51</v>
      </c>
      <c r="D50" s="51" t="str">
        <f t="shared" si="1"/>
        <v> </v>
      </c>
      <c r="E50" s="53" t="s">
        <v>40</v>
      </c>
      <c r="G50" s="44">
        <v>22.0</v>
      </c>
      <c r="H50" s="46"/>
      <c r="I50" s="46" t="s">
        <v>33</v>
      </c>
      <c r="J50" s="51" t="str">
        <f t="shared" si="2"/>
        <v> </v>
      </c>
      <c r="K50" s="53" t="s">
        <v>44</v>
      </c>
    </row>
    <row r="51" ht="15.75" customHeight="1">
      <c r="A51" s="44">
        <v>23.0</v>
      </c>
      <c r="B51" s="46"/>
      <c r="C51" s="48" t="s">
        <v>29</v>
      </c>
      <c r="D51" s="51" t="str">
        <f t="shared" si="1"/>
        <v> </v>
      </c>
      <c r="E51" s="53" t="s">
        <v>40</v>
      </c>
      <c r="G51" s="44">
        <v>23.0</v>
      </c>
      <c r="H51" s="46"/>
      <c r="I51" s="46" t="s">
        <v>31</v>
      </c>
      <c r="J51" s="51" t="str">
        <f t="shared" si="2"/>
        <v> </v>
      </c>
      <c r="K51" s="53" t="s">
        <v>69</v>
      </c>
    </row>
    <row r="52" ht="15.75" customHeight="1">
      <c r="A52" s="44">
        <v>24.0</v>
      </c>
      <c r="B52" s="46"/>
      <c r="C52" s="48" t="s">
        <v>51</v>
      </c>
      <c r="D52" s="51" t="str">
        <f t="shared" si="1"/>
        <v> </v>
      </c>
      <c r="E52" s="53" t="s">
        <v>34</v>
      </c>
      <c r="G52" s="44">
        <v>24.0</v>
      </c>
      <c r="H52" s="46"/>
      <c r="I52" s="46" t="s">
        <v>51</v>
      </c>
      <c r="J52" s="51" t="str">
        <f t="shared" si="2"/>
        <v> </v>
      </c>
      <c r="K52" s="53" t="s">
        <v>32</v>
      </c>
    </row>
    <row r="53" ht="15.75" customHeight="1">
      <c r="A53" s="44">
        <v>25.0</v>
      </c>
      <c r="B53" s="46"/>
      <c r="C53" s="48" t="s">
        <v>43</v>
      </c>
      <c r="D53" s="51" t="str">
        <f t="shared" si="1"/>
        <v> </v>
      </c>
      <c r="E53" s="53" t="s">
        <v>40</v>
      </c>
      <c r="G53" s="44">
        <v>25.0</v>
      </c>
      <c r="H53" s="46"/>
      <c r="I53" s="46" t="s">
        <v>38</v>
      </c>
      <c r="J53" s="51" t="str">
        <f t="shared" si="2"/>
        <v> </v>
      </c>
      <c r="K53" s="53" t="s">
        <v>32</v>
      </c>
    </row>
    <row r="54" ht="15.75" customHeight="1">
      <c r="A54" s="44">
        <v>26.0</v>
      </c>
      <c r="B54" s="46"/>
      <c r="C54" s="48" t="s">
        <v>35</v>
      </c>
      <c r="D54" s="51" t="str">
        <f t="shared" si="1"/>
        <v> </v>
      </c>
      <c r="E54" s="53" t="s">
        <v>53</v>
      </c>
      <c r="G54" s="44">
        <v>26.0</v>
      </c>
      <c r="H54" s="46"/>
      <c r="I54" s="46" t="s">
        <v>33</v>
      </c>
      <c r="J54" s="51" t="str">
        <f t="shared" si="2"/>
        <v> </v>
      </c>
      <c r="K54" s="53" t="s">
        <v>70</v>
      </c>
    </row>
    <row r="55" ht="15.75" customHeight="1">
      <c r="A55" s="44">
        <v>27.0</v>
      </c>
      <c r="B55" s="46"/>
      <c r="C55" s="48" t="s">
        <v>29</v>
      </c>
      <c r="D55" s="51" t="str">
        <f t="shared" si="1"/>
        <v> </v>
      </c>
      <c r="E55" s="53" t="s">
        <v>50</v>
      </c>
      <c r="G55" s="44">
        <v>27.0</v>
      </c>
      <c r="H55" s="46"/>
      <c r="I55" s="46" t="s">
        <v>38</v>
      </c>
      <c r="J55" s="51" t="str">
        <f t="shared" si="2"/>
        <v> </v>
      </c>
      <c r="K55" s="53" t="s">
        <v>71</v>
      </c>
    </row>
    <row r="56" ht="15.75" customHeight="1">
      <c r="A56" s="44">
        <v>28.0</v>
      </c>
      <c r="B56" s="46"/>
      <c r="C56" s="48" t="s">
        <v>41</v>
      </c>
      <c r="D56" s="51" t="str">
        <f t="shared" si="1"/>
        <v> </v>
      </c>
      <c r="E56" s="53" t="s">
        <v>72</v>
      </c>
      <c r="G56" s="44">
        <v>28.0</v>
      </c>
      <c r="H56" s="46"/>
      <c r="I56" s="46" t="s">
        <v>41</v>
      </c>
      <c r="J56" s="51" t="str">
        <f t="shared" si="2"/>
        <v> </v>
      </c>
      <c r="K56" s="53" t="s">
        <v>73</v>
      </c>
    </row>
    <row r="57" ht="15.75" customHeight="1">
      <c r="A57" s="44">
        <v>29.0</v>
      </c>
      <c r="B57" s="46"/>
      <c r="C57" s="48" t="s">
        <v>31</v>
      </c>
      <c r="D57" s="51" t="str">
        <f t="shared" si="1"/>
        <v> </v>
      </c>
      <c r="E57" s="53" t="s">
        <v>40</v>
      </c>
      <c r="G57" s="44">
        <v>29.0</v>
      </c>
      <c r="H57" s="46"/>
      <c r="I57" s="46" t="s">
        <v>43</v>
      </c>
      <c r="J57" s="51" t="str">
        <f t="shared" si="2"/>
        <v> </v>
      </c>
      <c r="K57" s="53" t="s">
        <v>32</v>
      </c>
    </row>
    <row r="58" ht="15.75" customHeight="1">
      <c r="A58" s="44">
        <v>30.0</v>
      </c>
      <c r="B58" s="46"/>
      <c r="C58" s="48" t="s">
        <v>51</v>
      </c>
      <c r="D58" s="51" t="str">
        <f t="shared" si="1"/>
        <v> </v>
      </c>
      <c r="E58" s="53" t="s">
        <v>74</v>
      </c>
      <c r="G58" s="44">
        <v>30.0</v>
      </c>
      <c r="H58" s="46"/>
      <c r="I58" s="46" t="s">
        <v>51</v>
      </c>
      <c r="J58" s="51" t="str">
        <f t="shared" si="2"/>
        <v> </v>
      </c>
      <c r="K58" s="53" t="s">
        <v>75</v>
      </c>
    </row>
    <row r="59" ht="15.75" customHeight="1">
      <c r="A59" s="44">
        <v>31.0</v>
      </c>
      <c r="B59" s="46"/>
      <c r="C59" s="48" t="s">
        <v>43</v>
      </c>
      <c r="D59" s="51" t="str">
        <f t="shared" si="1"/>
        <v> </v>
      </c>
      <c r="E59" s="53" t="s">
        <v>61</v>
      </c>
      <c r="G59" s="44">
        <v>31.0</v>
      </c>
      <c r="H59" s="46"/>
      <c r="I59" s="46" t="s">
        <v>29</v>
      </c>
      <c r="J59" s="51" t="str">
        <f t="shared" si="2"/>
        <v> </v>
      </c>
      <c r="K59" s="53" t="s">
        <v>76</v>
      </c>
    </row>
    <row r="60" ht="15.75" customHeight="1">
      <c r="A60" s="44">
        <v>32.0</v>
      </c>
      <c r="B60" s="46"/>
      <c r="C60" s="48" t="s">
        <v>41</v>
      </c>
      <c r="D60" s="51" t="str">
        <f t="shared" si="1"/>
        <v> </v>
      </c>
      <c r="E60" s="53" t="s">
        <v>34</v>
      </c>
      <c r="G60" s="44">
        <v>32.0</v>
      </c>
      <c r="H60" s="46"/>
      <c r="I60" s="46" t="s">
        <v>35</v>
      </c>
      <c r="J60" s="51" t="str">
        <f t="shared" si="2"/>
        <v> </v>
      </c>
      <c r="K60" s="53" t="s">
        <v>66</v>
      </c>
    </row>
    <row r="61" ht="15.75" customHeight="1">
      <c r="A61" s="44">
        <v>33.0</v>
      </c>
      <c r="B61" s="46"/>
      <c r="C61" s="48" t="s">
        <v>31</v>
      </c>
      <c r="D61" s="51" t="str">
        <f t="shared" si="1"/>
        <v> </v>
      </c>
      <c r="E61" s="53" t="s">
        <v>77</v>
      </c>
      <c r="G61" s="44">
        <v>33.0</v>
      </c>
      <c r="H61" s="46"/>
      <c r="I61" s="46" t="s">
        <v>29</v>
      </c>
      <c r="J61" s="51" t="str">
        <f t="shared" si="2"/>
        <v> </v>
      </c>
      <c r="K61" s="53" t="s">
        <v>78</v>
      </c>
    </row>
    <row r="62" ht="15.75" customHeight="1">
      <c r="A62" s="44">
        <v>34.0</v>
      </c>
      <c r="B62" s="46"/>
      <c r="C62" s="48" t="s">
        <v>51</v>
      </c>
      <c r="D62" s="51" t="str">
        <f t="shared" si="1"/>
        <v> </v>
      </c>
      <c r="E62" s="53" t="s">
        <v>79</v>
      </c>
      <c r="G62" s="44">
        <v>34.0</v>
      </c>
      <c r="H62" s="46"/>
      <c r="I62" s="46" t="s">
        <v>80</v>
      </c>
      <c r="J62" s="51" t="str">
        <f t="shared" si="2"/>
        <v> </v>
      </c>
      <c r="K62" s="53" t="s">
        <v>57</v>
      </c>
    </row>
    <row r="63" ht="15.75" customHeight="1">
      <c r="A63" s="44">
        <v>35.0</v>
      </c>
      <c r="B63" s="46"/>
      <c r="C63" s="48" t="s">
        <v>31</v>
      </c>
      <c r="D63" s="51" t="str">
        <f t="shared" si="1"/>
        <v> </v>
      </c>
      <c r="E63" s="53" t="s">
        <v>81</v>
      </c>
      <c r="G63" s="44">
        <v>35.0</v>
      </c>
      <c r="H63" s="46"/>
      <c r="I63" s="46" t="s">
        <v>47</v>
      </c>
      <c r="J63" s="51" t="str">
        <f t="shared" si="2"/>
        <v> </v>
      </c>
      <c r="K63" s="53" t="s">
        <v>82</v>
      </c>
    </row>
    <row r="64" ht="15.75" customHeight="1">
      <c r="A64" s="44">
        <v>36.0</v>
      </c>
      <c r="B64" s="46"/>
      <c r="C64" s="48" t="s">
        <v>35</v>
      </c>
      <c r="D64" s="51" t="str">
        <f t="shared" si="1"/>
        <v> </v>
      </c>
      <c r="E64" s="53" t="s">
        <v>79</v>
      </c>
      <c r="G64" s="44">
        <v>36.0</v>
      </c>
      <c r="H64" s="46"/>
      <c r="I64" s="46" t="s">
        <v>41</v>
      </c>
      <c r="J64" s="51" t="str">
        <f t="shared" si="2"/>
        <v> </v>
      </c>
      <c r="K64" s="53" t="s">
        <v>83</v>
      </c>
    </row>
    <row r="65" ht="15.75" customHeight="1">
      <c r="A65" s="44">
        <v>37.0</v>
      </c>
      <c r="B65" s="46"/>
      <c r="C65" s="48" t="s">
        <v>43</v>
      </c>
      <c r="D65" s="51" t="str">
        <f t="shared" si="1"/>
        <v> </v>
      </c>
      <c r="E65" s="53" t="s">
        <v>40</v>
      </c>
      <c r="G65" s="44">
        <v>37.0</v>
      </c>
      <c r="H65" s="46"/>
      <c r="I65" s="46" t="s">
        <v>38</v>
      </c>
      <c r="J65" s="51" t="str">
        <f t="shared" si="2"/>
        <v> </v>
      </c>
      <c r="K65" s="53" t="s">
        <v>84</v>
      </c>
    </row>
    <row r="66" ht="15.75" customHeight="1">
      <c r="A66" s="44">
        <v>38.0</v>
      </c>
      <c r="B66" s="46"/>
      <c r="C66" s="48" t="s">
        <v>41</v>
      </c>
      <c r="D66" s="51" t="str">
        <f t="shared" si="1"/>
        <v> </v>
      </c>
      <c r="E66" s="53" t="s">
        <v>85</v>
      </c>
      <c r="G66" s="44">
        <v>38.0</v>
      </c>
      <c r="H66" s="46"/>
      <c r="I66" s="46" t="s">
        <v>80</v>
      </c>
      <c r="J66" s="51" t="str">
        <f t="shared" si="2"/>
        <v> </v>
      </c>
      <c r="K66" s="53" t="s">
        <v>86</v>
      </c>
    </row>
    <row r="67" ht="15.75" customHeight="1">
      <c r="A67" s="44">
        <v>39.0</v>
      </c>
      <c r="B67" s="46"/>
      <c r="C67" s="48" t="s">
        <v>43</v>
      </c>
      <c r="D67" s="51" t="str">
        <f t="shared" si="1"/>
        <v> </v>
      </c>
      <c r="E67" s="53" t="s">
        <v>40</v>
      </c>
      <c r="G67" s="44">
        <v>39.0</v>
      </c>
      <c r="H67" s="46"/>
      <c r="I67" s="46" t="s">
        <v>43</v>
      </c>
      <c r="J67" s="51" t="str">
        <f t="shared" si="2"/>
        <v> </v>
      </c>
      <c r="K67" s="53" t="s">
        <v>86</v>
      </c>
    </row>
    <row r="68" ht="15.75" customHeight="1">
      <c r="A68" s="44">
        <v>40.0</v>
      </c>
      <c r="B68" s="46"/>
      <c r="C68" s="48" t="s">
        <v>35</v>
      </c>
      <c r="D68" s="51" t="str">
        <f t="shared" si="1"/>
        <v> </v>
      </c>
      <c r="E68" s="53" t="s">
        <v>87</v>
      </c>
      <c r="G68" s="44">
        <v>40.0</v>
      </c>
      <c r="H68" s="46"/>
      <c r="I68" s="46" t="s">
        <v>51</v>
      </c>
      <c r="J68" s="51" t="str">
        <f t="shared" si="2"/>
        <v> </v>
      </c>
      <c r="K68" s="53" t="s">
        <v>88</v>
      </c>
    </row>
    <row r="69" ht="15.75" customHeight="1">
      <c r="A69" s="44">
        <v>41.0</v>
      </c>
      <c r="B69" s="46"/>
      <c r="C69" s="48" t="s">
        <v>47</v>
      </c>
      <c r="D69" s="51" t="str">
        <f t="shared" si="1"/>
        <v> </v>
      </c>
      <c r="E69" s="53" t="s">
        <v>50</v>
      </c>
      <c r="G69" s="44">
        <v>41.0</v>
      </c>
      <c r="H69" s="46"/>
      <c r="I69" s="46" t="s">
        <v>29</v>
      </c>
      <c r="J69" s="51" t="str">
        <f t="shared" si="2"/>
        <v> </v>
      </c>
      <c r="K69" s="53" t="s">
        <v>89</v>
      </c>
    </row>
    <row r="70" ht="15.75" customHeight="1">
      <c r="A70" s="44">
        <v>42.0</v>
      </c>
      <c r="B70" s="46"/>
      <c r="C70" s="48" t="s">
        <v>41</v>
      </c>
      <c r="D70" s="51" t="str">
        <f t="shared" si="1"/>
        <v> </v>
      </c>
      <c r="E70" s="53" t="s">
        <v>53</v>
      </c>
      <c r="G70" s="44">
        <v>42.0</v>
      </c>
      <c r="H70" s="46"/>
      <c r="I70" s="46" t="s">
        <v>33</v>
      </c>
      <c r="J70" s="51" t="str">
        <f t="shared" si="2"/>
        <v> </v>
      </c>
      <c r="K70" s="53" t="s">
        <v>90</v>
      </c>
    </row>
    <row r="71" ht="15.75" customHeight="1">
      <c r="A71" s="44">
        <v>43.0</v>
      </c>
      <c r="B71" s="46"/>
      <c r="C71" s="48" t="s">
        <v>31</v>
      </c>
      <c r="D71" s="51" t="str">
        <f t="shared" si="1"/>
        <v> </v>
      </c>
      <c r="E71" s="53" t="s">
        <v>74</v>
      </c>
      <c r="G71" s="44">
        <v>43.0</v>
      </c>
      <c r="H71" s="46"/>
      <c r="I71" s="46" t="s">
        <v>43</v>
      </c>
      <c r="J71" s="51" t="str">
        <f t="shared" si="2"/>
        <v> </v>
      </c>
      <c r="K71" s="53" t="s">
        <v>91</v>
      </c>
    </row>
    <row r="72" ht="15.75" customHeight="1">
      <c r="A72" s="44">
        <v>44.0</v>
      </c>
      <c r="B72" s="46"/>
      <c r="C72" s="48" t="s">
        <v>33</v>
      </c>
      <c r="D72" s="51" t="str">
        <f t="shared" si="1"/>
        <v> </v>
      </c>
      <c r="E72" s="53" t="s">
        <v>40</v>
      </c>
      <c r="G72" s="44">
        <v>44.0</v>
      </c>
      <c r="H72" s="46"/>
      <c r="I72" s="46" t="s">
        <v>33</v>
      </c>
      <c r="J72" s="51" t="str">
        <f t="shared" si="2"/>
        <v> </v>
      </c>
      <c r="K72" s="53" t="s">
        <v>92</v>
      </c>
    </row>
    <row r="73" ht="15.75" customHeight="1">
      <c r="A73" s="44">
        <v>45.0</v>
      </c>
      <c r="B73" s="46"/>
      <c r="C73" s="48" t="s">
        <v>31</v>
      </c>
      <c r="D73" s="51" t="str">
        <f t="shared" si="1"/>
        <v> </v>
      </c>
      <c r="E73" s="53" t="s">
        <v>50</v>
      </c>
      <c r="G73" s="44">
        <v>45.0</v>
      </c>
      <c r="H73" s="46"/>
      <c r="I73" s="46" t="s">
        <v>43</v>
      </c>
      <c r="J73" s="51" t="str">
        <f t="shared" si="2"/>
        <v> </v>
      </c>
      <c r="K73" s="53" t="s">
        <v>93</v>
      </c>
    </row>
    <row r="74" ht="15.75" customHeight="1">
      <c r="A74" s="44">
        <v>46.0</v>
      </c>
      <c r="B74" s="46"/>
      <c r="C74" s="48" t="s">
        <v>35</v>
      </c>
      <c r="D74" s="51" t="str">
        <f t="shared" si="1"/>
        <v> </v>
      </c>
      <c r="E74" s="53" t="s">
        <v>94</v>
      </c>
      <c r="G74" s="44">
        <v>46.0</v>
      </c>
      <c r="H74" s="46"/>
      <c r="I74" s="46" t="s">
        <v>33</v>
      </c>
      <c r="J74" s="51" t="str">
        <f t="shared" si="2"/>
        <v> </v>
      </c>
      <c r="K74" s="53" t="s">
        <v>46</v>
      </c>
    </row>
    <row r="75" ht="15.75" customHeight="1">
      <c r="A75" s="44">
        <v>47.0</v>
      </c>
      <c r="B75" s="46"/>
      <c r="C75" s="48" t="s">
        <v>31</v>
      </c>
      <c r="D75" s="51" t="str">
        <f t="shared" si="1"/>
        <v> </v>
      </c>
      <c r="E75" s="53" t="s">
        <v>50</v>
      </c>
      <c r="G75" s="44">
        <v>47.0</v>
      </c>
      <c r="H75" s="46"/>
      <c r="I75" s="46" t="s">
        <v>38</v>
      </c>
      <c r="J75" s="51" t="str">
        <f t="shared" si="2"/>
        <v> </v>
      </c>
      <c r="K75" s="53" t="s">
        <v>56</v>
      </c>
    </row>
    <row r="76" ht="15.75" customHeight="1">
      <c r="A76" s="44">
        <v>48.0</v>
      </c>
      <c r="B76" s="46"/>
      <c r="C76" s="48" t="s">
        <v>51</v>
      </c>
      <c r="D76" s="51" t="str">
        <f t="shared" si="1"/>
        <v> </v>
      </c>
      <c r="E76" s="53" t="s">
        <v>95</v>
      </c>
      <c r="G76" s="44">
        <v>48.0</v>
      </c>
      <c r="H76" s="46"/>
      <c r="I76" s="46" t="s">
        <v>51</v>
      </c>
      <c r="J76" s="51" t="str">
        <f t="shared" si="2"/>
        <v> </v>
      </c>
      <c r="K76" s="53" t="s">
        <v>59</v>
      </c>
    </row>
    <row r="77" ht="15.75" customHeight="1">
      <c r="A77" s="44">
        <v>49.0</v>
      </c>
      <c r="B77" s="46"/>
      <c r="C77" s="48" t="s">
        <v>31</v>
      </c>
      <c r="D77" s="51" t="str">
        <f t="shared" si="1"/>
        <v> </v>
      </c>
      <c r="E77" s="53" t="s">
        <v>50</v>
      </c>
      <c r="G77" s="44">
        <v>49.0</v>
      </c>
      <c r="H77" s="46"/>
      <c r="I77" s="46" t="s">
        <v>43</v>
      </c>
      <c r="J77" s="51" t="str">
        <f t="shared" si="2"/>
        <v> </v>
      </c>
      <c r="K77" s="53" t="s">
        <v>36</v>
      </c>
    </row>
    <row r="78" ht="15.75" customHeight="1">
      <c r="A78" s="44">
        <v>50.0</v>
      </c>
      <c r="B78" s="46"/>
      <c r="C78" s="48" t="s">
        <v>35</v>
      </c>
      <c r="D78" s="51" t="str">
        <f t="shared" si="1"/>
        <v> </v>
      </c>
      <c r="E78" s="53" t="s">
        <v>72</v>
      </c>
      <c r="G78" s="44">
        <v>50.0</v>
      </c>
      <c r="H78" s="46"/>
      <c r="I78" s="46" t="s">
        <v>35</v>
      </c>
      <c r="J78" s="51" t="str">
        <f t="shared" si="2"/>
        <v> </v>
      </c>
      <c r="K78" s="53" t="s">
        <v>96</v>
      </c>
    </row>
    <row r="79" ht="15.75" customHeight="1">
      <c r="A79" s="44">
        <v>51.0</v>
      </c>
      <c r="B79" s="46"/>
      <c r="C79" s="48" t="s">
        <v>29</v>
      </c>
      <c r="D79" s="51" t="str">
        <f t="shared" si="1"/>
        <v> </v>
      </c>
      <c r="E79" s="53" t="s">
        <v>97</v>
      </c>
      <c r="G79" s="44">
        <v>51.0</v>
      </c>
      <c r="H79" s="46"/>
      <c r="I79" s="46" t="s">
        <v>38</v>
      </c>
      <c r="J79" s="51" t="str">
        <f t="shared" si="2"/>
        <v> </v>
      </c>
      <c r="K79" s="53" t="s">
        <v>98</v>
      </c>
    </row>
    <row r="80" ht="15.75" customHeight="1">
      <c r="A80" s="44">
        <v>52.0</v>
      </c>
      <c r="B80" s="46"/>
      <c r="C80" s="48" t="s">
        <v>33</v>
      </c>
      <c r="D80" s="51" t="str">
        <f t="shared" si="1"/>
        <v> </v>
      </c>
      <c r="E80" s="53" t="s">
        <v>61</v>
      </c>
      <c r="G80" s="44">
        <v>52.0</v>
      </c>
      <c r="H80" s="46"/>
      <c r="I80" s="46" t="s">
        <v>41</v>
      </c>
      <c r="J80" s="51" t="str">
        <f t="shared" si="2"/>
        <v> </v>
      </c>
      <c r="K80" s="53" t="s">
        <v>75</v>
      </c>
    </row>
    <row r="81" ht="15.75" customHeight="1">
      <c r="A81" s="44">
        <v>53.0</v>
      </c>
      <c r="B81" s="46"/>
      <c r="C81" s="48" t="s">
        <v>29</v>
      </c>
      <c r="D81" s="51" t="str">
        <f t="shared" si="1"/>
        <v> </v>
      </c>
      <c r="E81" s="53" t="s">
        <v>50</v>
      </c>
      <c r="G81" s="44">
        <v>53.0</v>
      </c>
      <c r="H81" s="46"/>
      <c r="I81" s="46" t="s">
        <v>47</v>
      </c>
      <c r="J81" s="51" t="str">
        <f t="shared" si="2"/>
        <v> </v>
      </c>
      <c r="K81" s="53" t="s">
        <v>99</v>
      </c>
    </row>
    <row r="82" ht="15.75" customHeight="1">
      <c r="A82" s="44">
        <v>54.0</v>
      </c>
      <c r="B82" s="46"/>
      <c r="C82" s="48" t="s">
        <v>35</v>
      </c>
      <c r="D82" s="51" t="str">
        <f t="shared" si="1"/>
        <v> </v>
      </c>
      <c r="E82" s="53" t="s">
        <v>100</v>
      </c>
      <c r="G82" s="44">
        <v>54.0</v>
      </c>
      <c r="H82" s="46"/>
      <c r="I82" s="46" t="s">
        <v>41</v>
      </c>
      <c r="J82" s="51" t="str">
        <f t="shared" si="2"/>
        <v> </v>
      </c>
      <c r="K82" s="53" t="s">
        <v>101</v>
      </c>
    </row>
    <row r="83" ht="15.75" customHeight="1">
      <c r="A83" s="44">
        <v>55.0</v>
      </c>
      <c r="B83" s="46"/>
      <c r="C83" s="48" t="s">
        <v>43</v>
      </c>
      <c r="D83" s="51" t="str">
        <f t="shared" si="1"/>
        <v> </v>
      </c>
      <c r="E83" s="53" t="s">
        <v>77</v>
      </c>
      <c r="G83" s="44">
        <v>55.0</v>
      </c>
      <c r="H83" s="46"/>
      <c r="I83" s="46" t="s">
        <v>38</v>
      </c>
      <c r="J83" s="51" t="str">
        <f t="shared" si="2"/>
        <v> </v>
      </c>
      <c r="K83" s="53" t="s">
        <v>102</v>
      </c>
    </row>
    <row r="84" ht="15.75" customHeight="1">
      <c r="A84" s="44">
        <v>56.0</v>
      </c>
      <c r="B84" s="46"/>
      <c r="C84" s="48" t="s">
        <v>41</v>
      </c>
      <c r="D84" s="51" t="str">
        <f t="shared" si="1"/>
        <v> </v>
      </c>
      <c r="E84" s="53" t="s">
        <v>103</v>
      </c>
      <c r="G84" s="44">
        <v>56.0</v>
      </c>
      <c r="H84" s="46"/>
      <c r="I84" s="46" t="s">
        <v>80</v>
      </c>
      <c r="J84" s="51" t="str">
        <f t="shared" si="2"/>
        <v> </v>
      </c>
      <c r="K84" s="53" t="s">
        <v>104</v>
      </c>
    </row>
    <row r="85" ht="15.75" customHeight="1">
      <c r="A85" s="44">
        <v>57.0</v>
      </c>
      <c r="B85" s="46"/>
      <c r="C85" s="48" t="s">
        <v>43</v>
      </c>
      <c r="D85" s="51" t="str">
        <f t="shared" si="1"/>
        <v> </v>
      </c>
      <c r="E85" s="53" t="s">
        <v>30</v>
      </c>
      <c r="G85" s="44">
        <v>57.0</v>
      </c>
      <c r="H85" s="46"/>
      <c r="I85" s="46" t="s">
        <v>29</v>
      </c>
      <c r="J85" s="51" t="str">
        <f t="shared" si="2"/>
        <v> </v>
      </c>
      <c r="K85" s="53" t="s">
        <v>57</v>
      </c>
    </row>
    <row r="86" ht="15.75" customHeight="1">
      <c r="A86" s="44">
        <v>58.0</v>
      </c>
      <c r="B86" s="46"/>
      <c r="C86" s="48" t="s">
        <v>33</v>
      </c>
      <c r="D86" s="51" t="str">
        <f t="shared" si="1"/>
        <v> </v>
      </c>
      <c r="E86" s="53" t="s">
        <v>105</v>
      </c>
      <c r="G86" s="44">
        <v>58.0</v>
      </c>
      <c r="H86" s="46"/>
      <c r="I86" s="46" t="s">
        <v>41</v>
      </c>
      <c r="J86" s="51" t="str">
        <f t="shared" si="2"/>
        <v> </v>
      </c>
      <c r="K86" s="53" t="s">
        <v>106</v>
      </c>
    </row>
    <row r="87" ht="15.75" customHeight="1">
      <c r="A87" s="44">
        <v>59.0</v>
      </c>
      <c r="B87" s="46"/>
      <c r="C87" s="48" t="s">
        <v>47</v>
      </c>
      <c r="D87" s="51" t="str">
        <f t="shared" si="1"/>
        <v> </v>
      </c>
      <c r="E87" s="53" t="s">
        <v>40</v>
      </c>
      <c r="G87" s="44">
        <v>59.0</v>
      </c>
      <c r="H87" s="46"/>
      <c r="I87" s="46" t="s">
        <v>43</v>
      </c>
      <c r="J87" s="51" t="str">
        <f t="shared" si="2"/>
        <v> </v>
      </c>
      <c r="K87" s="53" t="s">
        <v>107</v>
      </c>
    </row>
    <row r="88" ht="15.75" customHeight="1">
      <c r="A88" s="44">
        <v>60.0</v>
      </c>
      <c r="B88" s="46"/>
      <c r="C88" s="48" t="s">
        <v>33</v>
      </c>
      <c r="D88" s="51" t="str">
        <f t="shared" si="1"/>
        <v> </v>
      </c>
      <c r="E88" s="53" t="s">
        <v>108</v>
      </c>
      <c r="G88" s="63">
        <v>60.0</v>
      </c>
      <c r="H88" s="46"/>
      <c r="I88" s="46" t="s">
        <v>80</v>
      </c>
      <c r="J88" s="64" t="str">
        <f t="shared" si="2"/>
        <v> </v>
      </c>
      <c r="K88" s="65" t="s">
        <v>109</v>
      </c>
    </row>
    <row r="89" ht="15.75" customHeight="1">
      <c r="A89" s="44">
        <v>61.0</v>
      </c>
      <c r="B89" s="46"/>
      <c r="C89" s="48" t="s">
        <v>43</v>
      </c>
      <c r="D89" s="51" t="str">
        <f t="shared" si="1"/>
        <v> </v>
      </c>
      <c r="E89" s="53" t="s">
        <v>61</v>
      </c>
    </row>
    <row r="90" ht="15.75" customHeight="1">
      <c r="A90" s="44">
        <v>62.0</v>
      </c>
      <c r="B90" s="46"/>
      <c r="C90" s="48" t="s">
        <v>51</v>
      </c>
      <c r="D90" s="51" t="str">
        <f t="shared" si="1"/>
        <v> </v>
      </c>
      <c r="E90" s="53" t="s">
        <v>34</v>
      </c>
      <c r="G90" s="21" t="s">
        <v>110</v>
      </c>
      <c r="H90" s="21" t="s">
        <v>111</v>
      </c>
      <c r="I90" s="21" t="s">
        <v>112</v>
      </c>
      <c r="J90" s="21" t="s">
        <v>113</v>
      </c>
      <c r="K90" s="21" t="s">
        <v>114</v>
      </c>
    </row>
    <row r="91" ht="15.75" customHeight="1">
      <c r="A91" s="44">
        <v>63.0</v>
      </c>
      <c r="B91" s="46"/>
      <c r="C91" s="48" t="s">
        <v>31</v>
      </c>
      <c r="D91" s="51" t="str">
        <f t="shared" si="1"/>
        <v> </v>
      </c>
      <c r="E91" s="53" t="s">
        <v>40</v>
      </c>
      <c r="G91" s="21">
        <v>60.0</v>
      </c>
      <c r="H91" s="21">
        <f>J91</f>
        <v>0</v>
      </c>
      <c r="I91" s="21">
        <f>60-H91</f>
        <v>60</v>
      </c>
      <c r="J91" s="21">
        <f>SUM(J29:J88)</f>
        <v>0</v>
      </c>
      <c r="K91" s="21"/>
    </row>
    <row r="92" ht="15.75" customHeight="1">
      <c r="A92" s="44">
        <v>64.0</v>
      </c>
      <c r="B92" s="46"/>
      <c r="C92" s="48" t="s">
        <v>33</v>
      </c>
      <c r="D92" s="51" t="str">
        <f t="shared" si="1"/>
        <v> </v>
      </c>
      <c r="E92" s="53" t="s">
        <v>115</v>
      </c>
    </row>
    <row r="93" ht="15.75" customHeight="1">
      <c r="A93" s="44">
        <v>65.0</v>
      </c>
      <c r="B93" s="46"/>
      <c r="C93" s="48" t="s">
        <v>31</v>
      </c>
      <c r="D93" s="51" t="str">
        <f t="shared" si="1"/>
        <v> </v>
      </c>
      <c r="E93" s="53" t="s">
        <v>79</v>
      </c>
    </row>
    <row r="94" ht="15.75" customHeight="1">
      <c r="A94" s="44">
        <v>66.0</v>
      </c>
      <c r="B94" s="46"/>
      <c r="C94" s="48" t="s">
        <v>35</v>
      </c>
      <c r="D94" s="51" t="str">
        <f t="shared" si="1"/>
        <v> </v>
      </c>
      <c r="E94" s="53" t="s">
        <v>116</v>
      </c>
    </row>
    <row r="95" ht="15.75" customHeight="1">
      <c r="A95" s="44">
        <v>67.0</v>
      </c>
      <c r="B95" s="46"/>
      <c r="C95" s="48" t="s">
        <v>29</v>
      </c>
      <c r="D95" s="51" t="str">
        <f t="shared" si="1"/>
        <v> </v>
      </c>
      <c r="E95" s="53" t="s">
        <v>74</v>
      </c>
    </row>
    <row r="96" ht="15.75" customHeight="1">
      <c r="A96" s="44">
        <v>68.0</v>
      </c>
      <c r="B96" s="46"/>
      <c r="C96" s="48" t="s">
        <v>41</v>
      </c>
      <c r="D96" s="51" t="str">
        <f t="shared" si="1"/>
        <v> </v>
      </c>
      <c r="E96" s="53" t="s">
        <v>34</v>
      </c>
    </row>
    <row r="97" ht="15.75" customHeight="1">
      <c r="A97" s="44">
        <v>69.0</v>
      </c>
      <c r="B97" s="46"/>
      <c r="C97" s="48" t="s">
        <v>47</v>
      </c>
      <c r="D97" s="51" t="str">
        <f t="shared" si="1"/>
        <v> </v>
      </c>
      <c r="E97" s="53" t="s">
        <v>53</v>
      </c>
    </row>
    <row r="98" ht="15.75" customHeight="1">
      <c r="A98" s="44">
        <v>70.0</v>
      </c>
      <c r="B98" s="46"/>
      <c r="C98" s="48" t="s">
        <v>33</v>
      </c>
      <c r="D98" s="51" t="str">
        <f t="shared" si="1"/>
        <v> </v>
      </c>
      <c r="E98" s="53" t="s">
        <v>117</v>
      </c>
    </row>
    <row r="99" ht="15.75" customHeight="1">
      <c r="A99" s="44">
        <v>71.0</v>
      </c>
      <c r="B99" s="46"/>
      <c r="C99" s="48" t="s">
        <v>47</v>
      </c>
      <c r="D99" s="51" t="str">
        <f t="shared" si="1"/>
        <v> </v>
      </c>
      <c r="E99" s="53" t="s">
        <v>58</v>
      </c>
    </row>
    <row r="100" ht="15.75" customHeight="1">
      <c r="A100" s="44">
        <v>72.0</v>
      </c>
      <c r="B100" s="46"/>
      <c r="C100" s="48" t="s">
        <v>51</v>
      </c>
      <c r="D100" s="51" t="str">
        <f t="shared" si="1"/>
        <v> </v>
      </c>
      <c r="E100" s="53" t="s">
        <v>81</v>
      </c>
    </row>
    <row r="101" ht="15.75" customHeight="1">
      <c r="A101" s="44">
        <v>73.0</v>
      </c>
      <c r="B101" s="46"/>
      <c r="C101" s="48" t="s">
        <v>31</v>
      </c>
      <c r="D101" s="51" t="str">
        <f t="shared" si="1"/>
        <v> </v>
      </c>
      <c r="E101" s="53" t="s">
        <v>50</v>
      </c>
    </row>
    <row r="102" ht="15.75" customHeight="1">
      <c r="A102" s="44">
        <v>74.0</v>
      </c>
      <c r="B102" s="46"/>
      <c r="C102" s="48" t="s">
        <v>35</v>
      </c>
      <c r="D102" s="51" t="str">
        <f t="shared" si="1"/>
        <v> </v>
      </c>
      <c r="E102" s="53" t="s">
        <v>118</v>
      </c>
    </row>
    <row r="103" ht="15.75" customHeight="1">
      <c r="A103" s="63">
        <v>75.0</v>
      </c>
      <c r="B103" s="66"/>
      <c r="C103" s="67" t="s">
        <v>47</v>
      </c>
      <c r="D103" s="64" t="str">
        <f t="shared" si="1"/>
        <v> </v>
      </c>
      <c r="E103" s="65" t="s">
        <v>58</v>
      </c>
    </row>
    <row r="104" ht="15.75" customHeight="1">
      <c r="A104" s="61"/>
      <c r="D104" s="3"/>
    </row>
    <row r="105" ht="15.75" customHeight="1">
      <c r="A105" s="21" t="s">
        <v>110</v>
      </c>
      <c r="B105" s="21" t="s">
        <v>111</v>
      </c>
      <c r="C105" s="21" t="s">
        <v>112</v>
      </c>
      <c r="D105" s="21" t="s">
        <v>113</v>
      </c>
      <c r="E105" s="21" t="s">
        <v>119</v>
      </c>
    </row>
    <row r="106" ht="15.75" customHeight="1">
      <c r="A106" s="21">
        <v>75.0</v>
      </c>
      <c r="B106" s="21">
        <f>D106</f>
        <v>0</v>
      </c>
      <c r="C106" s="21">
        <f>75-B106</f>
        <v>75</v>
      </c>
      <c r="D106" s="21">
        <f>COUNT(D29:D103)</f>
        <v>0</v>
      </c>
      <c r="E106" s="21"/>
    </row>
    <row r="107" ht="15.75" customHeight="1">
      <c r="A107" s="62"/>
      <c r="D107" s="3"/>
    </row>
    <row r="108" ht="15.75" customHeight="1">
      <c r="A108" s="61"/>
      <c r="D108" s="3"/>
    </row>
    <row r="109" ht="15.75" customHeight="1">
      <c r="A109" s="62"/>
      <c r="D109" s="3"/>
    </row>
    <row r="110" ht="15.75" customHeight="1">
      <c r="A110" s="61"/>
      <c r="D110" s="3"/>
    </row>
    <row r="111" ht="15.75" customHeight="1">
      <c r="A111" s="61"/>
      <c r="D111" s="3"/>
    </row>
    <row r="112" ht="15.75" customHeight="1">
      <c r="A112" s="61"/>
      <c r="D112" s="3"/>
    </row>
    <row r="113" ht="15.75" customHeight="1">
      <c r="A113" s="61"/>
      <c r="D113" s="3"/>
    </row>
    <row r="114" ht="15.75" customHeight="1">
      <c r="A114" s="61"/>
      <c r="D114" s="3"/>
    </row>
    <row r="115" ht="15.75" customHeight="1">
      <c r="A115" s="61"/>
      <c r="D115" s="3"/>
    </row>
    <row r="116" ht="15.75" customHeight="1">
      <c r="A116" s="61"/>
      <c r="D116" s="3"/>
    </row>
    <row r="117" ht="15.75" customHeight="1">
      <c r="A117" s="61"/>
      <c r="D117" s="3"/>
    </row>
    <row r="118" ht="15.75" customHeight="1">
      <c r="A118" s="61"/>
      <c r="D118" s="3"/>
    </row>
    <row r="119" ht="15.75" customHeight="1">
      <c r="A119" s="61"/>
      <c r="D119" s="3"/>
    </row>
    <row r="120" ht="15.75" customHeight="1">
      <c r="A120" s="61"/>
      <c r="D120" s="3"/>
    </row>
    <row r="121" ht="15.75" customHeight="1">
      <c r="A121" s="61"/>
      <c r="D121" s="3"/>
    </row>
    <row r="122" ht="15.75" customHeight="1">
      <c r="A122" s="61"/>
      <c r="D122" s="3"/>
    </row>
    <row r="123" ht="30.0" customHeight="1">
      <c r="A123" s="68" t="s">
        <v>27</v>
      </c>
      <c r="B123" s="24"/>
      <c r="C123" s="24"/>
      <c r="D123" s="24"/>
      <c r="E123" s="24"/>
      <c r="F123" s="26"/>
      <c r="G123" s="22" t="s">
        <v>120</v>
      </c>
      <c r="H123" s="24"/>
      <c r="I123" s="24"/>
      <c r="J123" s="24"/>
      <c r="K123" s="24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</row>
    <row r="124" ht="40.5" customHeight="1">
      <c r="A124" s="39" t="s">
        <v>20</v>
      </c>
      <c r="B124" s="41" t="s">
        <v>21</v>
      </c>
      <c r="C124" s="41" t="s">
        <v>23</v>
      </c>
      <c r="D124" s="69" t="s">
        <v>24</v>
      </c>
      <c r="E124" s="70" t="s">
        <v>25</v>
      </c>
      <c r="F124" s="37"/>
      <c r="G124" s="71" t="s">
        <v>20</v>
      </c>
      <c r="H124" s="72" t="s">
        <v>21</v>
      </c>
      <c r="I124" s="72" t="s">
        <v>23</v>
      </c>
      <c r="J124" s="73" t="s">
        <v>24</v>
      </c>
      <c r="K124" s="74" t="s">
        <v>121</v>
      </c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</row>
    <row r="125" ht="15.75" customHeight="1">
      <c r="A125" s="44">
        <v>1.0</v>
      </c>
      <c r="B125" s="46"/>
      <c r="C125" s="46" t="s">
        <v>47</v>
      </c>
      <c r="D125" s="51" t="str">
        <f t="shared" ref="D125:D164" si="3">IF(B125=C125,1," ")</f>
        <v> </v>
      </c>
      <c r="E125" s="53" t="s">
        <v>122</v>
      </c>
      <c r="G125" s="44">
        <v>1.0</v>
      </c>
      <c r="H125" s="46"/>
      <c r="I125" s="46" t="s">
        <v>29</v>
      </c>
      <c r="J125" s="51" t="str">
        <f t="shared" ref="J125:J164" si="4">IF(H125=I125,1," ")</f>
        <v> </v>
      </c>
      <c r="K125" s="53" t="s">
        <v>123</v>
      </c>
    </row>
    <row r="126" ht="15.75" customHeight="1">
      <c r="A126" s="44">
        <v>2.0</v>
      </c>
      <c r="B126" s="46"/>
      <c r="C126" s="46" t="s">
        <v>51</v>
      </c>
      <c r="D126" s="51" t="str">
        <f t="shared" si="3"/>
        <v> </v>
      </c>
      <c r="E126" s="53" t="s">
        <v>124</v>
      </c>
      <c r="G126" s="44">
        <v>2.0</v>
      </c>
      <c r="H126" s="46"/>
      <c r="I126" s="46" t="s">
        <v>51</v>
      </c>
      <c r="J126" s="51" t="str">
        <f t="shared" si="4"/>
        <v> </v>
      </c>
      <c r="K126" s="53" t="s">
        <v>122</v>
      </c>
    </row>
    <row r="127" ht="15.75" customHeight="1">
      <c r="A127" s="44">
        <v>3.0</v>
      </c>
      <c r="B127" s="46"/>
      <c r="C127" s="46" t="s">
        <v>43</v>
      </c>
      <c r="D127" s="51" t="str">
        <f t="shared" si="3"/>
        <v> </v>
      </c>
      <c r="E127" s="53" t="s">
        <v>124</v>
      </c>
      <c r="G127" s="44">
        <v>3.0</v>
      </c>
      <c r="H127" s="46"/>
      <c r="I127" s="46" t="s">
        <v>31</v>
      </c>
      <c r="J127" s="51" t="str">
        <f t="shared" si="4"/>
        <v> </v>
      </c>
      <c r="K127" s="53" t="s">
        <v>122</v>
      </c>
    </row>
    <row r="128" ht="15.75" customHeight="1">
      <c r="A128" s="44">
        <v>4.0</v>
      </c>
      <c r="B128" s="46"/>
      <c r="C128" s="46" t="s">
        <v>41</v>
      </c>
      <c r="D128" s="51" t="str">
        <f t="shared" si="3"/>
        <v> </v>
      </c>
      <c r="E128" s="53" t="s">
        <v>122</v>
      </c>
      <c r="G128" s="44">
        <v>4.0</v>
      </c>
      <c r="H128" s="46"/>
      <c r="I128" s="46" t="s">
        <v>35</v>
      </c>
      <c r="J128" s="51" t="str">
        <f t="shared" si="4"/>
        <v> </v>
      </c>
      <c r="K128" s="53" t="s">
        <v>122</v>
      </c>
    </row>
    <row r="129" ht="15.75" customHeight="1">
      <c r="A129" s="44">
        <v>5.0</v>
      </c>
      <c r="B129" s="46"/>
      <c r="C129" s="46" t="s">
        <v>47</v>
      </c>
      <c r="D129" s="51" t="str">
        <f t="shared" si="3"/>
        <v> </v>
      </c>
      <c r="E129" s="53" t="s">
        <v>125</v>
      </c>
      <c r="G129" s="44">
        <v>5.0</v>
      </c>
      <c r="H129" s="46"/>
      <c r="I129" s="46" t="s">
        <v>29</v>
      </c>
      <c r="J129" s="51" t="str">
        <f t="shared" si="4"/>
        <v> </v>
      </c>
      <c r="K129" s="53" t="s">
        <v>126</v>
      </c>
    </row>
    <row r="130" ht="15.75" customHeight="1">
      <c r="A130" s="44">
        <v>6.0</v>
      </c>
      <c r="B130" s="46"/>
      <c r="C130" s="46" t="s">
        <v>41</v>
      </c>
      <c r="D130" s="51" t="str">
        <f t="shared" si="3"/>
        <v> </v>
      </c>
      <c r="E130" s="53" t="s">
        <v>127</v>
      </c>
      <c r="G130" s="44">
        <v>6.0</v>
      </c>
      <c r="H130" s="46"/>
      <c r="I130" s="46" t="s">
        <v>35</v>
      </c>
      <c r="J130" s="51" t="str">
        <f t="shared" si="4"/>
        <v> </v>
      </c>
      <c r="K130" s="53" t="s">
        <v>128</v>
      </c>
    </row>
    <row r="131" ht="15.75" customHeight="1">
      <c r="A131" s="44">
        <v>7.0</v>
      </c>
      <c r="B131" s="46"/>
      <c r="C131" s="46" t="s">
        <v>31</v>
      </c>
      <c r="D131" s="51" t="str">
        <f t="shared" si="3"/>
        <v> </v>
      </c>
      <c r="E131" s="53" t="s">
        <v>122</v>
      </c>
      <c r="G131" s="44">
        <v>7.0</v>
      </c>
      <c r="H131" s="46"/>
      <c r="I131" s="46" t="s">
        <v>43</v>
      </c>
      <c r="J131" s="51" t="str">
        <f t="shared" si="4"/>
        <v> </v>
      </c>
      <c r="K131" s="53" t="s">
        <v>122</v>
      </c>
    </row>
    <row r="132" ht="15.75" customHeight="1">
      <c r="A132" s="44">
        <v>8.0</v>
      </c>
      <c r="B132" s="46"/>
      <c r="C132" s="46" t="s">
        <v>35</v>
      </c>
      <c r="D132" s="51" t="str">
        <f t="shared" si="3"/>
        <v> </v>
      </c>
      <c r="E132" s="53" t="s">
        <v>129</v>
      </c>
      <c r="G132" s="44">
        <v>8.0</v>
      </c>
      <c r="H132" s="46"/>
      <c r="I132" s="46" t="s">
        <v>41</v>
      </c>
      <c r="J132" s="51" t="str">
        <f t="shared" si="4"/>
        <v> </v>
      </c>
      <c r="K132" s="53" t="s">
        <v>130</v>
      </c>
    </row>
    <row r="133" ht="15.75" customHeight="1">
      <c r="A133" s="44">
        <v>9.0</v>
      </c>
      <c r="B133" s="46"/>
      <c r="C133" s="46" t="s">
        <v>43</v>
      </c>
      <c r="D133" s="51" t="str">
        <f t="shared" si="3"/>
        <v> </v>
      </c>
      <c r="E133" s="53" t="s">
        <v>129</v>
      </c>
      <c r="G133" s="44">
        <v>9.0</v>
      </c>
      <c r="H133" s="46"/>
      <c r="I133" s="46" t="s">
        <v>43</v>
      </c>
      <c r="J133" s="51" t="str">
        <f t="shared" si="4"/>
        <v> </v>
      </c>
      <c r="K133" s="53" t="s">
        <v>122</v>
      </c>
    </row>
    <row r="134" ht="15.75" customHeight="1">
      <c r="A134" s="44">
        <v>10.0</v>
      </c>
      <c r="B134" s="46"/>
      <c r="C134" s="46" t="s">
        <v>41</v>
      </c>
      <c r="D134" s="51" t="str">
        <f t="shared" si="3"/>
        <v> </v>
      </c>
      <c r="E134" s="53" t="s">
        <v>129</v>
      </c>
      <c r="G134" s="44">
        <v>10.0</v>
      </c>
      <c r="H134" s="46"/>
      <c r="I134" s="46" t="s">
        <v>51</v>
      </c>
      <c r="J134" s="51" t="str">
        <f t="shared" si="4"/>
        <v> </v>
      </c>
      <c r="K134" s="53" t="s">
        <v>131</v>
      </c>
    </row>
    <row r="135" ht="15.75" customHeight="1">
      <c r="A135" s="44">
        <v>11.0</v>
      </c>
      <c r="B135" s="46"/>
      <c r="C135" s="46" t="s">
        <v>43</v>
      </c>
      <c r="D135" s="51" t="str">
        <f t="shared" si="3"/>
        <v> </v>
      </c>
      <c r="E135" s="53" t="s">
        <v>124</v>
      </c>
      <c r="G135" s="44">
        <v>11.0</v>
      </c>
      <c r="H135" s="46"/>
      <c r="I135" s="46" t="s">
        <v>47</v>
      </c>
      <c r="J135" s="51" t="str">
        <f t="shared" si="4"/>
        <v> </v>
      </c>
      <c r="K135" s="53" t="s">
        <v>132</v>
      </c>
    </row>
    <row r="136" ht="15.75" customHeight="1">
      <c r="A136" s="44">
        <v>12.0</v>
      </c>
      <c r="B136" s="46"/>
      <c r="C136" s="46" t="s">
        <v>41</v>
      </c>
      <c r="D136" s="51" t="str">
        <f t="shared" si="3"/>
        <v> </v>
      </c>
      <c r="E136" s="53" t="s">
        <v>124</v>
      </c>
      <c r="G136" s="44">
        <v>12.0</v>
      </c>
      <c r="H136" s="46"/>
      <c r="I136" s="46" t="s">
        <v>35</v>
      </c>
      <c r="J136" s="51" t="str">
        <f t="shared" si="4"/>
        <v> </v>
      </c>
      <c r="K136" s="53" t="s">
        <v>133</v>
      </c>
    </row>
    <row r="137" ht="15.75" customHeight="1">
      <c r="A137" s="44">
        <v>13.0</v>
      </c>
      <c r="B137" s="46"/>
      <c r="C137" s="46" t="s">
        <v>43</v>
      </c>
      <c r="D137" s="51" t="str">
        <f t="shared" si="3"/>
        <v> </v>
      </c>
      <c r="E137" s="53" t="s">
        <v>134</v>
      </c>
      <c r="G137" s="44">
        <v>13.0</v>
      </c>
      <c r="H137" s="46"/>
      <c r="I137" s="46" t="s">
        <v>31</v>
      </c>
      <c r="J137" s="51" t="str">
        <f t="shared" si="4"/>
        <v> </v>
      </c>
      <c r="K137" s="53" t="s">
        <v>135</v>
      </c>
    </row>
    <row r="138" ht="15.75" customHeight="1">
      <c r="A138" s="44">
        <v>14.0</v>
      </c>
      <c r="B138" s="46"/>
      <c r="C138" s="46" t="s">
        <v>33</v>
      </c>
      <c r="D138" s="51" t="str">
        <f t="shared" si="3"/>
        <v> </v>
      </c>
      <c r="E138" s="53" t="s">
        <v>134</v>
      </c>
      <c r="G138" s="44">
        <v>14.0</v>
      </c>
      <c r="H138" s="46"/>
      <c r="I138" s="46" t="s">
        <v>35</v>
      </c>
      <c r="J138" s="51" t="str">
        <f t="shared" si="4"/>
        <v> </v>
      </c>
      <c r="K138" s="53" t="s">
        <v>122</v>
      </c>
    </row>
    <row r="139" ht="15.75" customHeight="1">
      <c r="A139" s="44">
        <v>15.0</v>
      </c>
      <c r="B139" s="46"/>
      <c r="C139" s="46" t="s">
        <v>31</v>
      </c>
      <c r="D139" s="51" t="str">
        <f t="shared" si="3"/>
        <v> </v>
      </c>
      <c r="E139" s="53" t="s">
        <v>122</v>
      </c>
      <c r="G139" s="44">
        <v>15.0</v>
      </c>
      <c r="H139" s="46"/>
      <c r="I139" s="46" t="s">
        <v>29</v>
      </c>
      <c r="J139" s="51" t="str">
        <f t="shared" si="4"/>
        <v> </v>
      </c>
      <c r="K139" s="53" t="s">
        <v>136</v>
      </c>
    </row>
    <row r="140" ht="15.75" customHeight="1">
      <c r="A140" s="44">
        <v>16.0</v>
      </c>
      <c r="B140" s="46"/>
      <c r="C140" s="46" t="s">
        <v>51</v>
      </c>
      <c r="D140" s="51" t="str">
        <f t="shared" si="3"/>
        <v> </v>
      </c>
      <c r="E140" s="53" t="s">
        <v>127</v>
      </c>
      <c r="G140" s="44">
        <v>16.0</v>
      </c>
      <c r="H140" s="46"/>
      <c r="I140" s="46" t="s">
        <v>41</v>
      </c>
      <c r="J140" s="51" t="str">
        <f t="shared" si="4"/>
        <v> </v>
      </c>
      <c r="K140" s="53" t="s">
        <v>137</v>
      </c>
    </row>
    <row r="141" ht="15.75" customHeight="1">
      <c r="A141" s="44">
        <v>17.0</v>
      </c>
      <c r="B141" s="46"/>
      <c r="C141" s="46" t="s">
        <v>29</v>
      </c>
      <c r="D141" s="51" t="str">
        <f t="shared" si="3"/>
        <v> </v>
      </c>
      <c r="E141" s="53" t="s">
        <v>124</v>
      </c>
      <c r="G141" s="44">
        <v>17.0</v>
      </c>
      <c r="H141" s="46"/>
      <c r="I141" s="46" t="s">
        <v>43</v>
      </c>
      <c r="J141" s="51" t="str">
        <f t="shared" si="4"/>
        <v> </v>
      </c>
      <c r="K141" s="53" t="s">
        <v>137</v>
      </c>
    </row>
    <row r="142" ht="15.75" customHeight="1">
      <c r="A142" s="44">
        <v>18.0</v>
      </c>
      <c r="B142" s="46"/>
      <c r="C142" s="46" t="s">
        <v>35</v>
      </c>
      <c r="D142" s="51" t="str">
        <f t="shared" si="3"/>
        <v> </v>
      </c>
      <c r="E142" s="53" t="s">
        <v>122</v>
      </c>
      <c r="G142" s="44">
        <v>18.0</v>
      </c>
      <c r="H142" s="46"/>
      <c r="I142" s="46" t="s">
        <v>33</v>
      </c>
      <c r="J142" s="51" t="str">
        <f t="shared" si="4"/>
        <v> </v>
      </c>
      <c r="K142" s="53" t="s">
        <v>122</v>
      </c>
    </row>
    <row r="143" ht="15.75" customHeight="1">
      <c r="A143" s="44">
        <v>19.0</v>
      </c>
      <c r="B143" s="46"/>
      <c r="C143" s="46" t="s">
        <v>29</v>
      </c>
      <c r="D143" s="51" t="str">
        <f t="shared" si="3"/>
        <v> </v>
      </c>
      <c r="E143" s="53" t="s">
        <v>138</v>
      </c>
      <c r="G143" s="44">
        <v>19.0</v>
      </c>
      <c r="H143" s="46"/>
      <c r="I143" s="46" t="s">
        <v>31</v>
      </c>
      <c r="J143" s="51" t="str">
        <f t="shared" si="4"/>
        <v> </v>
      </c>
      <c r="K143" s="53" t="s">
        <v>139</v>
      </c>
    </row>
    <row r="144" ht="15.75" customHeight="1">
      <c r="A144" s="44">
        <v>20.0</v>
      </c>
      <c r="B144" s="46"/>
      <c r="C144" s="46" t="s">
        <v>35</v>
      </c>
      <c r="D144" s="51" t="str">
        <f t="shared" si="3"/>
        <v> </v>
      </c>
      <c r="E144" s="53" t="s">
        <v>122</v>
      </c>
      <c r="G144" s="44">
        <v>20.0</v>
      </c>
      <c r="H144" s="46"/>
      <c r="I144" s="46" t="s">
        <v>33</v>
      </c>
      <c r="J144" s="51" t="str">
        <f t="shared" si="4"/>
        <v> </v>
      </c>
      <c r="K144" s="53" t="s">
        <v>140</v>
      </c>
    </row>
    <row r="145" ht="15.75" customHeight="1">
      <c r="A145" s="44">
        <v>21.0</v>
      </c>
      <c r="B145" s="46"/>
      <c r="C145" s="46" t="s">
        <v>47</v>
      </c>
      <c r="D145" s="51" t="str">
        <f t="shared" si="3"/>
        <v> </v>
      </c>
      <c r="E145" s="53" t="s">
        <v>124</v>
      </c>
      <c r="G145" s="44">
        <v>21.0</v>
      </c>
      <c r="H145" s="46"/>
      <c r="I145" s="46" t="s">
        <v>47</v>
      </c>
      <c r="J145" s="51" t="str">
        <f t="shared" si="4"/>
        <v> </v>
      </c>
      <c r="K145" s="53" t="s">
        <v>137</v>
      </c>
    </row>
    <row r="146" ht="15.75" customHeight="1">
      <c r="A146" s="44">
        <v>22.0</v>
      </c>
      <c r="B146" s="46"/>
      <c r="C146" s="46" t="s">
        <v>33</v>
      </c>
      <c r="D146" s="51" t="str">
        <f t="shared" si="3"/>
        <v> </v>
      </c>
      <c r="E146" s="53" t="s">
        <v>127</v>
      </c>
      <c r="G146" s="44">
        <v>22.0</v>
      </c>
      <c r="H146" s="46"/>
      <c r="I146" s="46" t="s">
        <v>41</v>
      </c>
      <c r="J146" s="51" t="str">
        <f t="shared" si="4"/>
        <v> </v>
      </c>
      <c r="K146" s="53" t="s">
        <v>123</v>
      </c>
    </row>
    <row r="147" ht="15.75" customHeight="1">
      <c r="A147" s="44">
        <v>23.0</v>
      </c>
      <c r="B147" s="46"/>
      <c r="C147" s="46" t="s">
        <v>43</v>
      </c>
      <c r="D147" s="51" t="str">
        <f t="shared" si="3"/>
        <v> </v>
      </c>
      <c r="E147" s="53" t="s">
        <v>122</v>
      </c>
      <c r="G147" s="44">
        <v>23.0</v>
      </c>
      <c r="H147" s="46"/>
      <c r="I147" s="46" t="s">
        <v>47</v>
      </c>
      <c r="J147" s="51" t="str">
        <f t="shared" si="4"/>
        <v> </v>
      </c>
      <c r="K147" s="53" t="s">
        <v>137</v>
      </c>
    </row>
    <row r="148" ht="15.75" customHeight="1">
      <c r="A148" s="44">
        <v>24.0</v>
      </c>
      <c r="B148" s="46"/>
      <c r="C148" s="46" t="s">
        <v>33</v>
      </c>
      <c r="D148" s="51" t="str">
        <f t="shared" si="3"/>
        <v> </v>
      </c>
      <c r="E148" s="53" t="s">
        <v>127</v>
      </c>
      <c r="G148" s="44">
        <v>24.0</v>
      </c>
      <c r="H148" s="46"/>
      <c r="I148" s="46" t="s">
        <v>51</v>
      </c>
      <c r="J148" s="51" t="str">
        <f t="shared" si="4"/>
        <v> </v>
      </c>
      <c r="K148" s="53" t="s">
        <v>123</v>
      </c>
    </row>
    <row r="149" ht="15.75" customHeight="1">
      <c r="A149" s="44">
        <v>25.0</v>
      </c>
      <c r="B149" s="46"/>
      <c r="C149" s="46" t="s">
        <v>31</v>
      </c>
      <c r="D149" s="51" t="str">
        <f t="shared" si="3"/>
        <v> </v>
      </c>
      <c r="E149" s="53" t="s">
        <v>122</v>
      </c>
      <c r="G149" s="44">
        <v>25.0</v>
      </c>
      <c r="H149" s="46"/>
      <c r="I149" s="46" t="s">
        <v>31</v>
      </c>
      <c r="J149" s="51" t="str">
        <f t="shared" si="4"/>
        <v> </v>
      </c>
      <c r="K149" s="53" t="s">
        <v>141</v>
      </c>
    </row>
    <row r="150" ht="15.75" customHeight="1">
      <c r="A150" s="44">
        <v>26.0</v>
      </c>
      <c r="B150" s="46"/>
      <c r="C150" s="46" t="s">
        <v>51</v>
      </c>
      <c r="D150" s="51" t="str">
        <f t="shared" si="3"/>
        <v> </v>
      </c>
      <c r="E150" s="53" t="s">
        <v>122</v>
      </c>
      <c r="G150" s="44">
        <v>26.0</v>
      </c>
      <c r="H150" s="46"/>
      <c r="I150" s="46" t="s">
        <v>33</v>
      </c>
      <c r="J150" s="51" t="str">
        <f t="shared" si="4"/>
        <v> </v>
      </c>
      <c r="K150" s="53" t="s">
        <v>137</v>
      </c>
    </row>
    <row r="151" ht="15.75" customHeight="1">
      <c r="A151" s="44">
        <v>27.0</v>
      </c>
      <c r="B151" s="46"/>
      <c r="C151" s="46" t="s">
        <v>29</v>
      </c>
      <c r="D151" s="51" t="str">
        <f t="shared" si="3"/>
        <v> </v>
      </c>
      <c r="E151" s="53" t="s">
        <v>122</v>
      </c>
      <c r="G151" s="44">
        <v>27.0</v>
      </c>
      <c r="H151" s="46"/>
      <c r="I151" s="46" t="s">
        <v>43</v>
      </c>
      <c r="J151" s="51" t="str">
        <f t="shared" si="4"/>
        <v> </v>
      </c>
      <c r="K151" s="53" t="s">
        <v>137</v>
      </c>
    </row>
    <row r="152" ht="15.75" customHeight="1">
      <c r="A152" s="44">
        <v>28.0</v>
      </c>
      <c r="B152" s="46"/>
      <c r="C152" s="46" t="s">
        <v>33</v>
      </c>
      <c r="D152" s="51" t="str">
        <f t="shared" si="3"/>
        <v> </v>
      </c>
      <c r="E152" s="53" t="s">
        <v>138</v>
      </c>
      <c r="G152" s="44">
        <v>28.0</v>
      </c>
      <c r="H152" s="46"/>
      <c r="I152" s="46" t="s">
        <v>41</v>
      </c>
      <c r="J152" s="51" t="str">
        <f t="shared" si="4"/>
        <v> </v>
      </c>
      <c r="K152" s="53" t="s">
        <v>122</v>
      </c>
    </row>
    <row r="153" ht="15.75" customHeight="1">
      <c r="A153" s="44">
        <v>29.0</v>
      </c>
      <c r="B153" s="46"/>
      <c r="C153" s="46" t="s">
        <v>43</v>
      </c>
      <c r="D153" s="51" t="str">
        <f t="shared" si="3"/>
        <v> </v>
      </c>
      <c r="E153" s="53" t="s">
        <v>122</v>
      </c>
      <c r="G153" s="44">
        <v>29.0</v>
      </c>
      <c r="H153" s="46"/>
      <c r="I153" s="46" t="s">
        <v>29</v>
      </c>
      <c r="J153" s="51" t="str">
        <f t="shared" si="4"/>
        <v> </v>
      </c>
      <c r="K153" s="53" t="s">
        <v>137</v>
      </c>
    </row>
    <row r="154" ht="15.75" customHeight="1">
      <c r="A154" s="44">
        <v>30.0</v>
      </c>
      <c r="B154" s="46"/>
      <c r="C154" s="46" t="s">
        <v>35</v>
      </c>
      <c r="D154" s="51" t="str">
        <f t="shared" si="3"/>
        <v> </v>
      </c>
      <c r="E154" s="53" t="s">
        <v>122</v>
      </c>
      <c r="G154" s="44">
        <v>30.0</v>
      </c>
      <c r="H154" s="46"/>
      <c r="I154" s="46" t="s">
        <v>35</v>
      </c>
      <c r="J154" s="51" t="str">
        <f t="shared" si="4"/>
        <v> </v>
      </c>
      <c r="K154" s="53" t="s">
        <v>122</v>
      </c>
    </row>
    <row r="155" ht="15.75" customHeight="1">
      <c r="A155" s="44">
        <v>31.0</v>
      </c>
      <c r="B155" s="46"/>
      <c r="C155" s="46" t="s">
        <v>47</v>
      </c>
      <c r="D155" s="51" t="str">
        <f t="shared" si="3"/>
        <v> </v>
      </c>
      <c r="E155" s="53" t="s">
        <v>134</v>
      </c>
      <c r="G155" s="44">
        <v>31.0</v>
      </c>
      <c r="H155" s="46"/>
      <c r="I155" s="46" t="s">
        <v>47</v>
      </c>
      <c r="J155" s="51" t="str">
        <f t="shared" si="4"/>
        <v> </v>
      </c>
      <c r="K155" s="53" t="s">
        <v>137</v>
      </c>
    </row>
    <row r="156" ht="15.75" customHeight="1">
      <c r="A156" s="44">
        <v>32.0</v>
      </c>
      <c r="B156" s="46"/>
      <c r="C156" s="46" t="s">
        <v>51</v>
      </c>
      <c r="D156" s="51" t="str">
        <f t="shared" si="3"/>
        <v> </v>
      </c>
      <c r="E156" s="53" t="s">
        <v>125</v>
      </c>
      <c r="G156" s="44">
        <v>32.0</v>
      </c>
      <c r="H156" s="46"/>
      <c r="I156" s="46" t="s">
        <v>35</v>
      </c>
      <c r="J156" s="51" t="str">
        <f t="shared" si="4"/>
        <v> </v>
      </c>
      <c r="K156" s="53" t="s">
        <v>136</v>
      </c>
    </row>
    <row r="157" ht="15.75" customHeight="1">
      <c r="A157" s="44">
        <v>33.0</v>
      </c>
      <c r="B157" s="46"/>
      <c r="C157" s="46" t="s">
        <v>47</v>
      </c>
      <c r="D157" s="51" t="str">
        <f t="shared" si="3"/>
        <v> </v>
      </c>
      <c r="E157" s="53" t="s">
        <v>124</v>
      </c>
      <c r="G157" s="44">
        <v>33.0</v>
      </c>
      <c r="H157" s="46"/>
      <c r="I157" s="46" t="s">
        <v>43</v>
      </c>
      <c r="J157" s="51" t="str">
        <f t="shared" si="4"/>
        <v> </v>
      </c>
      <c r="K157" s="53" t="s">
        <v>142</v>
      </c>
    </row>
    <row r="158" ht="15.75" customHeight="1">
      <c r="A158" s="44">
        <v>34.0</v>
      </c>
      <c r="B158" s="46"/>
      <c r="C158" s="46" t="s">
        <v>33</v>
      </c>
      <c r="D158" s="51" t="str">
        <f t="shared" si="3"/>
        <v> </v>
      </c>
      <c r="E158" s="53" t="s">
        <v>124</v>
      </c>
      <c r="G158" s="44">
        <v>34.0</v>
      </c>
      <c r="H158" s="46"/>
      <c r="I158" s="46" t="s">
        <v>33</v>
      </c>
      <c r="J158" s="51" t="str">
        <f t="shared" si="4"/>
        <v> </v>
      </c>
      <c r="K158" s="53" t="s">
        <v>143</v>
      </c>
    </row>
    <row r="159" ht="15.75" customHeight="1">
      <c r="A159" s="44">
        <v>35.0</v>
      </c>
      <c r="B159" s="46"/>
      <c r="C159" s="46" t="s">
        <v>31</v>
      </c>
      <c r="D159" s="51" t="str">
        <f t="shared" si="3"/>
        <v> </v>
      </c>
      <c r="E159" s="53" t="s">
        <v>122</v>
      </c>
      <c r="G159" s="44">
        <v>35.0</v>
      </c>
      <c r="H159" s="46"/>
      <c r="I159" s="46" t="s">
        <v>43</v>
      </c>
      <c r="J159" s="51" t="str">
        <f t="shared" si="4"/>
        <v> </v>
      </c>
      <c r="K159" s="53" t="s">
        <v>142</v>
      </c>
    </row>
    <row r="160" ht="15.75" customHeight="1">
      <c r="A160" s="44">
        <v>36.0</v>
      </c>
      <c r="B160" s="46"/>
      <c r="C160" s="46" t="s">
        <v>41</v>
      </c>
      <c r="D160" s="51" t="str">
        <f t="shared" si="3"/>
        <v> </v>
      </c>
      <c r="E160" s="53" t="s">
        <v>125</v>
      </c>
      <c r="G160" s="44">
        <v>36.0</v>
      </c>
      <c r="H160" s="46"/>
      <c r="I160" s="46" t="s">
        <v>33</v>
      </c>
      <c r="J160" s="51" t="str">
        <f t="shared" si="4"/>
        <v> </v>
      </c>
      <c r="K160" s="53" t="s">
        <v>141</v>
      </c>
    </row>
    <row r="161" ht="15.75" customHeight="1">
      <c r="A161" s="44">
        <v>37.0</v>
      </c>
      <c r="B161" s="46"/>
      <c r="C161" s="46" t="s">
        <v>43</v>
      </c>
      <c r="D161" s="51" t="str">
        <f t="shared" si="3"/>
        <v> </v>
      </c>
      <c r="E161" s="53" t="s">
        <v>125</v>
      </c>
      <c r="G161" s="44">
        <v>37.0</v>
      </c>
      <c r="H161" s="46"/>
      <c r="I161" s="46" t="s">
        <v>31</v>
      </c>
      <c r="J161" s="51" t="str">
        <f t="shared" si="4"/>
        <v> </v>
      </c>
      <c r="K161" s="53" t="s">
        <v>122</v>
      </c>
    </row>
    <row r="162" ht="15.75" customHeight="1">
      <c r="A162" s="44">
        <v>38.0</v>
      </c>
      <c r="B162" s="46"/>
      <c r="C162" s="46" t="s">
        <v>41</v>
      </c>
      <c r="D162" s="51" t="str">
        <f t="shared" si="3"/>
        <v> </v>
      </c>
      <c r="E162" s="53" t="s">
        <v>122</v>
      </c>
      <c r="G162" s="44">
        <v>38.0</v>
      </c>
      <c r="H162" s="46"/>
      <c r="I162" s="46" t="s">
        <v>41</v>
      </c>
      <c r="J162" s="51" t="str">
        <f t="shared" si="4"/>
        <v> </v>
      </c>
      <c r="K162" s="53" t="s">
        <v>144</v>
      </c>
    </row>
    <row r="163" ht="15.75" customHeight="1">
      <c r="A163" s="44">
        <v>39.0</v>
      </c>
      <c r="B163" s="46"/>
      <c r="C163" s="46" t="s">
        <v>47</v>
      </c>
      <c r="D163" s="51" t="str">
        <f t="shared" si="3"/>
        <v> </v>
      </c>
      <c r="E163" s="53" t="s">
        <v>138</v>
      </c>
      <c r="G163" s="44">
        <v>39.0</v>
      </c>
      <c r="H163" s="46"/>
      <c r="I163" s="46" t="s">
        <v>31</v>
      </c>
      <c r="J163" s="51" t="str">
        <f t="shared" si="4"/>
        <v> </v>
      </c>
      <c r="K163" s="53" t="s">
        <v>145</v>
      </c>
    </row>
    <row r="164" ht="15.75" customHeight="1">
      <c r="A164" s="63">
        <v>40.0</v>
      </c>
      <c r="B164" s="66"/>
      <c r="C164" s="66" t="s">
        <v>35</v>
      </c>
      <c r="D164" s="64" t="str">
        <f t="shared" si="3"/>
        <v> </v>
      </c>
      <c r="E164" s="65" t="s">
        <v>122</v>
      </c>
      <c r="G164" s="63">
        <v>40.0</v>
      </c>
      <c r="H164" s="66"/>
      <c r="I164" s="66" t="s">
        <v>51</v>
      </c>
      <c r="J164" s="64" t="str">
        <f t="shared" si="4"/>
        <v> </v>
      </c>
      <c r="K164" s="65" t="s">
        <v>131</v>
      </c>
    </row>
    <row r="165" ht="15.75" customHeight="1">
      <c r="D165" s="3"/>
    </row>
    <row r="166" ht="15.75" customHeight="1">
      <c r="A166" s="21" t="s">
        <v>110</v>
      </c>
      <c r="B166" s="21" t="s">
        <v>111</v>
      </c>
      <c r="C166" s="21" t="s">
        <v>112</v>
      </c>
      <c r="D166" s="21" t="s">
        <v>113</v>
      </c>
      <c r="E166" s="21" t="s">
        <v>146</v>
      </c>
      <c r="G166" s="21" t="s">
        <v>110</v>
      </c>
      <c r="H166" s="21" t="s">
        <v>111</v>
      </c>
      <c r="I166" s="21" t="s">
        <v>112</v>
      </c>
      <c r="J166" s="21" t="s">
        <v>113</v>
      </c>
      <c r="K166" s="21" t="s">
        <v>147</v>
      </c>
    </row>
    <row r="167" ht="15.75" customHeight="1">
      <c r="A167" s="21">
        <v>40.0</v>
      </c>
      <c r="B167" s="21">
        <f>D167</f>
        <v>0</v>
      </c>
      <c r="C167" s="21">
        <f>40-B167</f>
        <v>40</v>
      </c>
      <c r="D167" s="21">
        <f>SUM(D125:D164)</f>
        <v>0</v>
      </c>
      <c r="E167" s="21"/>
      <c r="G167" s="21">
        <v>40.0</v>
      </c>
      <c r="H167" s="21">
        <f>J167</f>
        <v>0</v>
      </c>
      <c r="I167" s="21">
        <f>40-H167</f>
        <v>40</v>
      </c>
      <c r="J167" s="21">
        <f>SUM(J125:J164)</f>
        <v>0</v>
      </c>
      <c r="K167" s="21"/>
    </row>
    <row r="168" ht="15.75" customHeight="1">
      <c r="D168" s="3"/>
    </row>
    <row r="169" ht="15.75" customHeight="1">
      <c r="D169" s="3"/>
    </row>
    <row r="170" ht="15.75" customHeight="1">
      <c r="D170" s="3"/>
    </row>
    <row r="171" ht="15.75" customHeight="1">
      <c r="D171" s="3"/>
    </row>
    <row r="172" ht="15.75" customHeight="1">
      <c r="D172" s="3"/>
    </row>
    <row r="173" ht="15.75" customHeight="1">
      <c r="D173" s="3"/>
    </row>
    <row r="174" ht="15.75" customHeight="1">
      <c r="D174" s="3"/>
    </row>
    <row r="175" ht="15.75" customHeight="1">
      <c r="D175" s="3"/>
    </row>
    <row r="176" ht="15.75" customHeight="1">
      <c r="D176" s="3"/>
    </row>
    <row r="177" ht="15.75" customHeight="1">
      <c r="D177" s="3"/>
    </row>
    <row r="178" ht="15.75" customHeight="1">
      <c r="D178" s="3"/>
    </row>
    <row r="179" ht="15.75" customHeight="1">
      <c r="D179" s="3"/>
    </row>
    <row r="180" ht="15.75" customHeight="1">
      <c r="D180" s="3"/>
    </row>
    <row r="181" ht="15.75" customHeight="1">
      <c r="D181" s="3"/>
    </row>
    <row r="182" ht="15.75" customHeight="1">
      <c r="D182" s="3"/>
    </row>
    <row r="183" ht="15.75" customHeight="1">
      <c r="D183" s="3"/>
    </row>
    <row r="184" ht="15.75" customHeight="1">
      <c r="D184" s="3"/>
    </row>
    <row r="185" ht="15.75" customHeight="1">
      <c r="D185" s="3"/>
    </row>
    <row r="186" ht="15.75" customHeight="1">
      <c r="D186" s="3"/>
    </row>
    <row r="187" ht="15.75" customHeight="1">
      <c r="D187" s="3"/>
    </row>
    <row r="188" ht="15.75" customHeight="1">
      <c r="D188" s="3"/>
    </row>
    <row r="189" ht="15.75" customHeight="1">
      <c r="D189" s="3"/>
    </row>
    <row r="190" ht="15.75" customHeight="1">
      <c r="D190" s="3"/>
    </row>
    <row r="191" ht="15.75" customHeight="1">
      <c r="D191" s="3"/>
    </row>
    <row r="192" ht="15.75" customHeight="1">
      <c r="D192" s="3"/>
    </row>
    <row r="193" ht="15.75" customHeight="1">
      <c r="D193" s="3"/>
    </row>
    <row r="194" ht="15.75" customHeight="1">
      <c r="D194" s="3"/>
    </row>
    <row r="195" ht="15.75" customHeight="1">
      <c r="D195" s="3"/>
    </row>
    <row r="196" ht="15.75" customHeight="1">
      <c r="D196" s="3"/>
    </row>
    <row r="197" ht="15.75" customHeight="1">
      <c r="D197" s="3"/>
    </row>
    <row r="198" ht="15.75" customHeight="1">
      <c r="D198" s="3"/>
    </row>
    <row r="199" ht="15.75" customHeight="1">
      <c r="D199" s="3"/>
    </row>
    <row r="200" ht="15.75" customHeight="1">
      <c r="D200" s="3"/>
    </row>
    <row r="201" ht="15.75" customHeight="1">
      <c r="D201" s="3"/>
    </row>
    <row r="202" ht="15.75" customHeight="1">
      <c r="D202" s="3"/>
    </row>
    <row r="203" ht="15.75" customHeight="1">
      <c r="D203" s="3"/>
    </row>
    <row r="204" ht="15.75" customHeight="1">
      <c r="D204" s="3"/>
    </row>
    <row r="205" ht="15.75" customHeight="1">
      <c r="D205" s="3"/>
    </row>
    <row r="206" ht="15.75" customHeight="1">
      <c r="D206" s="3"/>
    </row>
    <row r="207" ht="15.75" customHeight="1">
      <c r="D207" s="3"/>
    </row>
    <row r="208" ht="15.75" customHeight="1">
      <c r="D208" s="3"/>
    </row>
    <row r="209" ht="15.75" customHeight="1">
      <c r="D209" s="3"/>
    </row>
    <row r="210" ht="15.75" customHeight="1">
      <c r="D210" s="3"/>
    </row>
    <row r="211" ht="15.75" customHeight="1">
      <c r="D211" s="3"/>
    </row>
    <row r="212" ht="15.75" customHeight="1">
      <c r="D212" s="3"/>
    </row>
    <row r="213" ht="15.75" customHeight="1">
      <c r="D213" s="3"/>
    </row>
    <row r="214" ht="15.75" customHeight="1">
      <c r="D214" s="3"/>
    </row>
    <row r="215" ht="15.75" customHeight="1">
      <c r="D215" s="3"/>
    </row>
    <row r="216" ht="15.75" customHeight="1">
      <c r="D216" s="3"/>
    </row>
    <row r="217" ht="15.75" customHeight="1">
      <c r="D217" s="3"/>
    </row>
    <row r="218" ht="15.75" customHeight="1">
      <c r="D218" s="3"/>
    </row>
    <row r="219" ht="15.75" customHeight="1">
      <c r="D219" s="3"/>
    </row>
    <row r="220" ht="15.75" customHeight="1">
      <c r="D220" s="3"/>
    </row>
    <row r="221" ht="15.75" customHeight="1">
      <c r="D221" s="3"/>
    </row>
    <row r="222" ht="15.75" customHeight="1">
      <c r="D222" s="3"/>
    </row>
    <row r="223" ht="15.75" customHeight="1">
      <c r="D223" s="3"/>
    </row>
    <row r="224" ht="15.75" customHeight="1">
      <c r="D224" s="3"/>
    </row>
    <row r="225" ht="15.75" customHeight="1">
      <c r="D225" s="3"/>
    </row>
    <row r="226" ht="15.75" customHeight="1">
      <c r="D226" s="3"/>
    </row>
    <row r="227" ht="15.75" customHeight="1">
      <c r="D227" s="3"/>
    </row>
    <row r="228" ht="15.75" customHeight="1">
      <c r="D228" s="3"/>
    </row>
    <row r="229" ht="15.75" customHeight="1">
      <c r="D229" s="3"/>
    </row>
    <row r="230" ht="15.75" customHeight="1">
      <c r="D230" s="3"/>
    </row>
    <row r="231" ht="15.75" customHeight="1">
      <c r="D231" s="3"/>
    </row>
    <row r="232" ht="15.75" customHeight="1">
      <c r="D232" s="3"/>
    </row>
    <row r="233" ht="15.75" customHeight="1">
      <c r="D233" s="3"/>
    </row>
    <row r="234" ht="15.75" customHeight="1">
      <c r="D234" s="3"/>
    </row>
    <row r="235" ht="15.75" customHeight="1">
      <c r="D235" s="3"/>
    </row>
    <row r="236" ht="15.75" customHeight="1">
      <c r="D236" s="3"/>
    </row>
    <row r="237" ht="15.75" customHeight="1">
      <c r="D237" s="3"/>
    </row>
    <row r="238" ht="15.75" customHeight="1">
      <c r="D238" s="3"/>
    </row>
    <row r="239" ht="15.75" customHeight="1">
      <c r="D239" s="3"/>
    </row>
    <row r="240" ht="15.75" customHeight="1">
      <c r="D240" s="3"/>
    </row>
    <row r="241" ht="15.75" customHeight="1">
      <c r="D241" s="3"/>
    </row>
    <row r="242" ht="15.75" customHeight="1">
      <c r="D242" s="3"/>
    </row>
    <row r="243" ht="15.75" customHeight="1">
      <c r="D243" s="3"/>
    </row>
    <row r="244" ht="15.75" customHeight="1">
      <c r="D244" s="3"/>
    </row>
    <row r="245" ht="15.75" customHeight="1">
      <c r="D245" s="3"/>
    </row>
    <row r="246" ht="15.75" customHeight="1">
      <c r="D246" s="3"/>
    </row>
    <row r="247" ht="15.75" customHeight="1">
      <c r="D247" s="3"/>
    </row>
    <row r="248" ht="15.75" customHeight="1">
      <c r="D248" s="3"/>
    </row>
    <row r="249" ht="15.75" customHeight="1">
      <c r="D249" s="3"/>
    </row>
    <row r="250" ht="15.75" customHeight="1">
      <c r="D250" s="3"/>
    </row>
    <row r="251" ht="15.75" customHeight="1">
      <c r="D251" s="3"/>
    </row>
    <row r="252" ht="15.75" customHeight="1">
      <c r="D252" s="3"/>
    </row>
    <row r="253" ht="15.75" customHeight="1">
      <c r="D253" s="3"/>
    </row>
    <row r="254" ht="15.75" customHeight="1">
      <c r="D254" s="3"/>
    </row>
    <row r="255" ht="15.75" customHeight="1">
      <c r="D255" s="3"/>
    </row>
    <row r="256" ht="15.75" customHeight="1">
      <c r="D256" s="3"/>
    </row>
    <row r="257" ht="15.75" customHeight="1">
      <c r="D257" s="3"/>
    </row>
    <row r="258" ht="15.75" customHeight="1">
      <c r="D258" s="3"/>
    </row>
    <row r="259" ht="15.75" customHeight="1">
      <c r="D259" s="3"/>
    </row>
    <row r="260" ht="15.75" customHeight="1">
      <c r="D260" s="3"/>
    </row>
    <row r="261" ht="15.75" customHeight="1">
      <c r="D261" s="3"/>
    </row>
    <row r="262" ht="15.75" customHeight="1">
      <c r="D262" s="3"/>
    </row>
    <row r="263" ht="15.75" customHeight="1">
      <c r="D263" s="3"/>
    </row>
    <row r="264" ht="15.75" customHeight="1">
      <c r="D264" s="3"/>
    </row>
    <row r="265" ht="15.75" customHeight="1">
      <c r="D265" s="3"/>
    </row>
    <row r="266" ht="15.75" customHeight="1">
      <c r="D266" s="3"/>
    </row>
    <row r="267" ht="15.75" customHeight="1">
      <c r="D267" s="3"/>
    </row>
    <row r="268" ht="15.75" customHeight="1">
      <c r="D268" s="3"/>
    </row>
    <row r="269" ht="15.75" customHeight="1">
      <c r="D269" s="3"/>
    </row>
    <row r="270" ht="15.75" customHeight="1">
      <c r="D270" s="3"/>
    </row>
    <row r="271" ht="15.75" customHeight="1">
      <c r="D271" s="3"/>
    </row>
    <row r="272" ht="15.75" customHeight="1">
      <c r="D272" s="3"/>
    </row>
    <row r="273" ht="15.75" customHeight="1">
      <c r="D273" s="3"/>
    </row>
    <row r="274" ht="15.75" customHeight="1">
      <c r="D274" s="3"/>
    </row>
    <row r="275" ht="15.75" customHeight="1">
      <c r="D275" s="3"/>
    </row>
    <row r="276" ht="15.75" customHeight="1">
      <c r="D276" s="3"/>
    </row>
    <row r="277" ht="15.75" customHeight="1">
      <c r="D277" s="3"/>
    </row>
    <row r="278" ht="15.75" customHeight="1">
      <c r="D278" s="3"/>
    </row>
    <row r="279" ht="15.75" customHeight="1">
      <c r="D279" s="3"/>
    </row>
    <row r="280" ht="15.75" customHeight="1">
      <c r="D280" s="3"/>
    </row>
    <row r="281" ht="15.75" customHeight="1">
      <c r="D281" s="3"/>
    </row>
    <row r="282" ht="15.75" customHeight="1">
      <c r="D282" s="3"/>
    </row>
    <row r="283" ht="15.75" customHeight="1">
      <c r="D283" s="3"/>
    </row>
    <row r="284" ht="15.75" customHeight="1">
      <c r="D284" s="3"/>
    </row>
    <row r="285" ht="15.75" customHeight="1">
      <c r="D285" s="3"/>
    </row>
    <row r="286" ht="15.75" customHeight="1">
      <c r="D286" s="3"/>
    </row>
    <row r="287" ht="15.75" customHeight="1">
      <c r="D287" s="3"/>
    </row>
    <row r="288" ht="15.75" customHeight="1">
      <c r="D288" s="3"/>
    </row>
    <row r="289" ht="15.75" customHeight="1">
      <c r="D289" s="3"/>
    </row>
    <row r="290" ht="15.75" customHeight="1">
      <c r="D290" s="3"/>
    </row>
    <row r="291" ht="15.75" customHeight="1">
      <c r="D291" s="3"/>
    </row>
    <row r="292" ht="15.75" customHeight="1">
      <c r="D292" s="3"/>
    </row>
    <row r="293" ht="15.75" customHeight="1">
      <c r="D293" s="3"/>
    </row>
    <row r="294" ht="15.75" customHeight="1">
      <c r="D294" s="3"/>
    </row>
    <row r="295" ht="15.75" customHeight="1">
      <c r="D295" s="3"/>
    </row>
    <row r="296" ht="15.75" customHeight="1">
      <c r="D296" s="3"/>
    </row>
    <row r="297" ht="15.75" customHeight="1">
      <c r="D297" s="3"/>
    </row>
    <row r="298" ht="15.75" customHeight="1">
      <c r="D298" s="3"/>
    </row>
    <row r="299" ht="15.75" customHeight="1">
      <c r="D299" s="3"/>
    </row>
    <row r="300" ht="15.75" customHeight="1">
      <c r="D300" s="3"/>
    </row>
    <row r="301" ht="15.75" customHeight="1">
      <c r="D301" s="3"/>
    </row>
    <row r="302" ht="15.75" customHeight="1">
      <c r="D302" s="3"/>
    </row>
    <row r="303" ht="15.75" customHeight="1">
      <c r="D303" s="3"/>
    </row>
    <row r="304" ht="15.75" customHeight="1">
      <c r="D304" s="3"/>
    </row>
    <row r="305" ht="15.75" customHeight="1">
      <c r="D305" s="3"/>
    </row>
    <row r="306" ht="15.75" customHeight="1">
      <c r="D306" s="3"/>
    </row>
    <row r="307" ht="15.75" customHeight="1">
      <c r="D307" s="3"/>
    </row>
    <row r="308" ht="15.75" customHeight="1">
      <c r="D308" s="3"/>
    </row>
    <row r="309" ht="15.75" customHeight="1">
      <c r="D309" s="3"/>
    </row>
    <row r="310" ht="15.75" customHeight="1">
      <c r="D310" s="3"/>
    </row>
    <row r="311" ht="15.75" customHeight="1">
      <c r="D311" s="3"/>
    </row>
    <row r="312" ht="15.75" customHeight="1">
      <c r="D312" s="3"/>
    </row>
    <row r="313" ht="15.75" customHeight="1">
      <c r="D313" s="3"/>
    </row>
    <row r="314" ht="15.75" customHeight="1">
      <c r="D314" s="3"/>
    </row>
    <row r="315" ht="15.75" customHeight="1">
      <c r="D315" s="3"/>
    </row>
    <row r="316" ht="15.75" customHeight="1">
      <c r="D316" s="3"/>
    </row>
    <row r="317" ht="15.75" customHeight="1">
      <c r="D317" s="3"/>
    </row>
    <row r="318" ht="15.75" customHeight="1">
      <c r="D318" s="3"/>
    </row>
    <row r="319" ht="15.75" customHeight="1">
      <c r="D319" s="3"/>
    </row>
    <row r="320" ht="15.75" customHeight="1">
      <c r="D320" s="3"/>
    </row>
    <row r="321" ht="15.75" customHeight="1">
      <c r="D321" s="3"/>
    </row>
    <row r="322" ht="15.75" customHeight="1">
      <c r="D322" s="3"/>
    </row>
    <row r="323" ht="15.75" customHeight="1">
      <c r="D323" s="3"/>
    </row>
    <row r="324" ht="15.75" customHeight="1">
      <c r="D324" s="3"/>
    </row>
    <row r="325" ht="15.75" customHeight="1">
      <c r="D325" s="3"/>
    </row>
    <row r="326" ht="15.75" customHeight="1">
      <c r="D326" s="3"/>
    </row>
    <row r="327" ht="15.75" customHeight="1">
      <c r="D327" s="3"/>
    </row>
    <row r="328" ht="15.75" customHeight="1">
      <c r="D328" s="3"/>
    </row>
    <row r="329" ht="15.75" customHeight="1">
      <c r="D329" s="3"/>
    </row>
    <row r="330" ht="15.75" customHeight="1">
      <c r="D330" s="3"/>
    </row>
    <row r="331" ht="15.75" customHeight="1">
      <c r="D331" s="3"/>
    </row>
    <row r="332" ht="15.75" customHeight="1">
      <c r="D332" s="3"/>
    </row>
    <row r="333" ht="15.75" customHeight="1">
      <c r="D333" s="3"/>
    </row>
    <row r="334" ht="15.75" customHeight="1">
      <c r="D334" s="3"/>
    </row>
    <row r="335" ht="15.75" customHeight="1">
      <c r="D335" s="3"/>
    </row>
    <row r="336" ht="15.75" customHeight="1">
      <c r="D336" s="3"/>
    </row>
    <row r="337" ht="15.75" customHeight="1">
      <c r="D337" s="3"/>
    </row>
    <row r="338" ht="15.75" customHeight="1">
      <c r="D338" s="3"/>
    </row>
    <row r="339" ht="15.75" customHeight="1">
      <c r="D339" s="3"/>
    </row>
    <row r="340" ht="15.75" customHeight="1">
      <c r="D340" s="3"/>
    </row>
    <row r="341" ht="15.75" customHeight="1">
      <c r="D341" s="3"/>
    </row>
    <row r="342" ht="15.75" customHeight="1">
      <c r="D342" s="3"/>
    </row>
    <row r="343" ht="15.75" customHeight="1">
      <c r="D343" s="3"/>
    </row>
    <row r="344" ht="15.75" customHeight="1">
      <c r="D344" s="3"/>
    </row>
    <row r="345" ht="15.75" customHeight="1">
      <c r="D345" s="3"/>
    </row>
    <row r="346" ht="15.75" customHeight="1">
      <c r="D346" s="3"/>
    </row>
    <row r="347" ht="15.75" customHeight="1">
      <c r="D347" s="3"/>
    </row>
    <row r="348" ht="15.75" customHeight="1">
      <c r="D348" s="3"/>
    </row>
    <row r="349" ht="15.75" customHeight="1">
      <c r="D349" s="3"/>
    </row>
    <row r="350" ht="15.75" customHeight="1">
      <c r="D350" s="3"/>
    </row>
    <row r="351" ht="15.75" customHeight="1">
      <c r="D351" s="3"/>
    </row>
    <row r="352" ht="15.75" customHeight="1">
      <c r="D352" s="3"/>
    </row>
    <row r="353" ht="15.75" customHeight="1">
      <c r="D353" s="3"/>
    </row>
    <row r="354" ht="15.75" customHeight="1">
      <c r="D354" s="3"/>
    </row>
    <row r="355" ht="15.75" customHeight="1">
      <c r="D355" s="3"/>
    </row>
    <row r="356" ht="15.75" customHeight="1">
      <c r="D356" s="3"/>
    </row>
    <row r="357" ht="15.75" customHeight="1">
      <c r="D357" s="3"/>
    </row>
    <row r="358" ht="15.75" customHeight="1">
      <c r="D358" s="3"/>
    </row>
    <row r="359" ht="15.75" customHeight="1">
      <c r="D359" s="3"/>
    </row>
    <row r="360" ht="15.75" customHeight="1">
      <c r="D360" s="3"/>
    </row>
    <row r="361" ht="15.75" customHeight="1">
      <c r="D361" s="3"/>
    </row>
    <row r="362" ht="15.75" customHeight="1">
      <c r="D362" s="3"/>
    </row>
    <row r="363" ht="15.75" customHeight="1">
      <c r="D363" s="3"/>
    </row>
    <row r="364" ht="15.75" customHeight="1">
      <c r="D364" s="3"/>
    </row>
    <row r="365" ht="15.75" customHeight="1">
      <c r="D365" s="3"/>
    </row>
    <row r="366" ht="15.75" customHeight="1">
      <c r="D366" s="3"/>
    </row>
    <row r="367" ht="15.75" customHeight="1">
      <c r="D367" s="3"/>
    </row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onditionalFormatting sqref="D29:D103">
    <cfRule type="containsBlanks" dxfId="0" priority="1">
      <formula>LEN(TRIM(D29))=0</formula>
    </cfRule>
  </conditionalFormatting>
  <conditionalFormatting sqref="J29:J88">
    <cfRule type="containsBlanks" dxfId="1" priority="2">
      <formula>LEN(TRIM(J29))=0</formula>
    </cfRule>
  </conditionalFormatting>
  <conditionalFormatting sqref="D125:D164">
    <cfRule type="containsBlanks" dxfId="0" priority="3">
      <formula>LEN(TRIM(D125))=0</formula>
    </cfRule>
  </conditionalFormatting>
  <conditionalFormatting sqref="J125:J164">
    <cfRule type="containsBlanks" dxfId="0" priority="4">
      <formula>LEN(TRIM(J125))=0</formula>
    </cfRule>
  </conditionalFormatting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4.43" defaultRowHeight="15.0"/>
  <cols>
    <col customWidth="1" min="1" max="1" width="35.29"/>
    <col customWidth="1" min="2" max="2" width="24.43"/>
    <col customWidth="1" min="3" max="3" width="25.43"/>
    <col customWidth="1" min="4" max="4" width="24.86"/>
    <col customWidth="1" min="5" max="5" width="27.71"/>
    <col customWidth="1" min="6" max="6" width="24.43"/>
    <col customWidth="1" min="7" max="7" width="32.14"/>
    <col customWidth="1" min="8" max="8" width="28.43"/>
    <col customWidth="1" min="9" max="9" width="13.29"/>
    <col customWidth="1" min="10" max="10" width="44.71"/>
  </cols>
  <sheetData>
    <row r="1" ht="72.75" customHeight="1">
      <c r="A1" s="1"/>
      <c r="B1" s="2"/>
      <c r="D1" s="3"/>
      <c r="E1" s="1"/>
      <c r="F1" s="1"/>
    </row>
    <row r="2" ht="16.5" customHeight="1">
      <c r="A2" s="1"/>
      <c r="B2" s="2"/>
      <c r="D2" s="3"/>
      <c r="E2" s="1"/>
      <c r="F2" s="1"/>
    </row>
    <row r="3" ht="16.5" customHeight="1">
      <c r="A3" s="1"/>
      <c r="B3" s="2"/>
      <c r="D3" s="3"/>
      <c r="E3" s="1"/>
      <c r="F3" s="1"/>
    </row>
    <row r="4" ht="16.5" customHeight="1">
      <c r="A4" s="1"/>
      <c r="B4" s="2"/>
      <c r="D4" s="3"/>
      <c r="E4" s="1"/>
      <c r="F4" s="1"/>
    </row>
    <row r="5" ht="16.5" customHeight="1">
      <c r="A5" s="1"/>
      <c r="B5" s="2"/>
      <c r="D5" s="3"/>
      <c r="E5" s="1"/>
      <c r="F5" s="1"/>
    </row>
    <row r="6" ht="15.75" customHeight="1">
      <c r="A6" s="4"/>
      <c r="B6" s="5" t="s">
        <v>0</v>
      </c>
      <c r="C6" s="6" t="str">
        <f>'MASTER ACT 74C Score Report '!C6</f>
        <v/>
      </c>
      <c r="D6" s="3"/>
      <c r="G6" s="6" t="s">
        <v>1</v>
      </c>
      <c r="H6" s="6" t="s">
        <v>2</v>
      </c>
      <c r="I6" s="6" t="s">
        <v>3</v>
      </c>
    </row>
    <row r="7" ht="3.75" customHeight="1">
      <c r="A7" s="4"/>
      <c r="B7" s="4"/>
      <c r="C7" s="7"/>
      <c r="D7" s="8"/>
      <c r="E7" s="9"/>
      <c r="G7" s="7"/>
      <c r="H7" s="10"/>
      <c r="I7" s="10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ht="15.75" customHeight="1">
      <c r="A8" s="4"/>
      <c r="B8" s="11" t="s">
        <v>4</v>
      </c>
      <c r="C8" s="6" t="str">
        <f>'MASTER ACT 74C Score Report '!C8</f>
        <v/>
      </c>
      <c r="D8" s="3"/>
      <c r="G8" s="12" t="s">
        <v>5</v>
      </c>
      <c r="H8" s="13">
        <f>'MASTER ACT 74C Score Report '!I8</f>
        <v>0</v>
      </c>
      <c r="I8" s="13">
        <f>VLOOKUP(H8,$A$29:$E$104,2)</f>
        <v>0</v>
      </c>
    </row>
    <row r="9" ht="3.75" customHeight="1">
      <c r="A9" s="4"/>
      <c r="B9" s="4"/>
      <c r="C9" s="7"/>
      <c r="D9" s="8"/>
      <c r="E9" s="9"/>
      <c r="G9" s="14"/>
      <c r="H9" s="15"/>
      <c r="I9" s="16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ht="15.75" customHeight="1">
      <c r="A10" s="4"/>
      <c r="B10" s="5" t="s">
        <v>6</v>
      </c>
      <c r="C10" s="17" t="s">
        <v>7</v>
      </c>
      <c r="D10" s="3"/>
      <c r="G10" s="12" t="s">
        <v>8</v>
      </c>
      <c r="H10" s="13">
        <f>'MASTER ACT 74C Score Report '!I10</f>
        <v>0</v>
      </c>
      <c r="I10" s="13">
        <f>VLOOKUP(H10,$A$29:$E$104,3)</f>
        <v>0</v>
      </c>
    </row>
    <row r="11" ht="3.75" customHeight="1">
      <c r="A11" s="4"/>
      <c r="B11" s="18"/>
      <c r="C11" s="9"/>
      <c r="D11" s="8"/>
      <c r="E11" s="9"/>
      <c r="G11" s="14"/>
      <c r="H11" s="15"/>
      <c r="I11" s="16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ht="15.75" customHeight="1">
      <c r="A12" s="1"/>
      <c r="D12" s="3"/>
      <c r="G12" s="12" t="s">
        <v>9</v>
      </c>
      <c r="H12" s="13">
        <f>'MASTER ACT 74C Score Report '!I12</f>
        <v>0</v>
      </c>
      <c r="I12" s="13">
        <f>VLOOKUP(H12,$A$29:$E$104,4)</f>
        <v>0</v>
      </c>
    </row>
    <row r="13" ht="3.75" customHeight="1">
      <c r="A13" s="9"/>
      <c r="B13" s="9"/>
      <c r="C13" s="9"/>
      <c r="D13" s="8"/>
      <c r="E13" s="9"/>
      <c r="G13" s="14"/>
      <c r="H13" s="15"/>
      <c r="I13" s="16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ht="15.75" customHeight="1">
      <c r="D14" s="3"/>
      <c r="G14" s="12" t="s">
        <v>10</v>
      </c>
      <c r="H14" s="13">
        <f>'MASTER ACT 74C Score Report '!I14</f>
        <v>0</v>
      </c>
      <c r="I14" s="13">
        <f>VLOOKUP(H14,$A$29:$E$104,5)</f>
        <v>0</v>
      </c>
    </row>
    <row r="15" ht="15.75" customHeight="1">
      <c r="B15" s="1"/>
      <c r="D15" s="3"/>
      <c r="G15" s="4"/>
      <c r="H15" s="4"/>
      <c r="I15" s="4"/>
    </row>
    <row r="16" ht="15.75" customHeight="1">
      <c r="B16" s="1"/>
      <c r="D16" s="3"/>
      <c r="H16" s="19" t="s">
        <v>11</v>
      </c>
      <c r="I16" s="13">
        <f>(SUM(I8:I14))/4</f>
        <v>0</v>
      </c>
    </row>
    <row r="17" ht="6.0" customHeight="1">
      <c r="B17" s="1"/>
      <c r="D17" s="3"/>
    </row>
    <row r="18" ht="15.75" customHeight="1">
      <c r="B18" s="1"/>
      <c r="D18" s="3"/>
      <c r="H18" s="20" t="s">
        <v>12</v>
      </c>
      <c r="I18" s="21" t="s">
        <v>13</v>
      </c>
    </row>
    <row r="19" ht="3.75" customHeight="1">
      <c r="B19" s="1"/>
      <c r="D19" s="3"/>
    </row>
    <row r="20" ht="15.75" customHeight="1">
      <c r="B20" s="1"/>
      <c r="D20" s="3"/>
      <c r="H20" s="20" t="s">
        <v>14</v>
      </c>
      <c r="I20" s="21" t="s">
        <v>13</v>
      </c>
    </row>
    <row r="21" ht="15.75" customHeight="1">
      <c r="B21" s="1"/>
      <c r="D21" s="3"/>
    </row>
    <row r="22" ht="15.75" customHeight="1">
      <c r="B22" s="1"/>
      <c r="D22" s="3"/>
    </row>
    <row r="23" ht="15.75" customHeight="1">
      <c r="B23" s="1"/>
      <c r="D23" s="3"/>
    </row>
    <row r="24" ht="15.75" customHeight="1">
      <c r="B24" s="1"/>
      <c r="D24" s="3"/>
    </row>
    <row r="25" ht="15.75" customHeight="1">
      <c r="B25" s="1"/>
      <c r="D25" s="3"/>
    </row>
    <row r="26" ht="15.75" customHeight="1">
      <c r="B26" s="1"/>
      <c r="D26" s="3"/>
    </row>
    <row r="27" ht="46.5" customHeight="1">
      <c r="A27" s="23" t="s">
        <v>16</v>
      </c>
      <c r="B27" s="25"/>
      <c r="C27" s="27" t="s">
        <v>17</v>
      </c>
      <c r="D27" s="28" t="s">
        <v>19</v>
      </c>
      <c r="E27" s="30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</row>
    <row r="28" ht="49.5" customHeight="1">
      <c r="A28" s="32" t="s">
        <v>22</v>
      </c>
      <c r="B28" s="34" t="s">
        <v>15</v>
      </c>
      <c r="C28" s="34" t="s">
        <v>26</v>
      </c>
      <c r="D28" s="36" t="s">
        <v>27</v>
      </c>
      <c r="E28" s="38" t="s">
        <v>28</v>
      </c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</row>
    <row r="29" ht="15.75" customHeight="1">
      <c r="A29" s="43">
        <v>0.0</v>
      </c>
      <c r="B29" s="43">
        <v>0.0</v>
      </c>
      <c r="C29" s="45">
        <v>0.0</v>
      </c>
      <c r="D29" s="47">
        <v>0.0</v>
      </c>
      <c r="E29" s="49">
        <v>0.0</v>
      </c>
      <c r="F29" s="24"/>
      <c r="G29" s="24"/>
      <c r="H29" s="24"/>
      <c r="I29" s="24"/>
      <c r="J29" s="24"/>
    </row>
    <row r="30" ht="15.75" customHeight="1">
      <c r="A30" s="43">
        <v>1.0</v>
      </c>
      <c r="B30" s="43">
        <v>1.0</v>
      </c>
      <c r="C30" s="45">
        <v>4.0</v>
      </c>
      <c r="D30" s="50">
        <v>2.0</v>
      </c>
      <c r="E30" s="49">
        <v>3.0</v>
      </c>
      <c r="F30" s="24"/>
      <c r="G30" s="24"/>
      <c r="H30" s="24"/>
      <c r="I30" s="24"/>
      <c r="J30" s="24"/>
    </row>
    <row r="31" ht="15.75" customHeight="1">
      <c r="A31" s="52">
        <v>2.0</v>
      </c>
      <c r="B31" s="52">
        <v>2.0</v>
      </c>
      <c r="C31" s="54">
        <v>6.0</v>
      </c>
      <c r="D31" s="55">
        <v>4.0</v>
      </c>
      <c r="E31" s="49">
        <v>5.0</v>
      </c>
      <c r="F31" s="24"/>
      <c r="G31" s="24"/>
      <c r="H31" s="24"/>
      <c r="I31" s="24"/>
      <c r="J31" s="24"/>
    </row>
    <row r="32" ht="15.75" customHeight="1">
      <c r="A32" s="52">
        <v>3.0</v>
      </c>
      <c r="B32" s="52">
        <v>3.0</v>
      </c>
      <c r="C32" s="54">
        <v>8.0</v>
      </c>
      <c r="D32" s="55">
        <v>5.0</v>
      </c>
      <c r="E32" s="56">
        <v>6.0</v>
      </c>
      <c r="F32" s="24"/>
      <c r="G32" s="24"/>
      <c r="H32" s="24"/>
      <c r="I32" s="24"/>
      <c r="J32" s="24"/>
    </row>
    <row r="33" ht="15.75" customHeight="1">
      <c r="A33" s="52">
        <v>4.0</v>
      </c>
      <c r="B33" s="52">
        <v>3.0</v>
      </c>
      <c r="C33" s="54">
        <v>10.0</v>
      </c>
      <c r="D33" s="55">
        <v>7.0</v>
      </c>
      <c r="E33" s="56">
        <v>7.0</v>
      </c>
      <c r="F33" s="24"/>
      <c r="G33" s="24"/>
      <c r="H33" s="24"/>
      <c r="I33" s="24"/>
      <c r="J33" s="24"/>
    </row>
    <row r="34" ht="15.75" customHeight="1">
      <c r="A34" s="52">
        <v>5.0</v>
      </c>
      <c r="B34" s="52">
        <v>4.0</v>
      </c>
      <c r="C34" s="54">
        <v>11.0</v>
      </c>
      <c r="D34" s="55">
        <v>8.0</v>
      </c>
      <c r="E34" s="56">
        <v>8.0</v>
      </c>
      <c r="F34" s="24"/>
      <c r="G34" s="24"/>
      <c r="H34" s="24"/>
      <c r="I34" s="24"/>
      <c r="J34" s="24"/>
    </row>
    <row r="35" ht="15.75" customHeight="1">
      <c r="A35" s="52">
        <v>6.0</v>
      </c>
      <c r="B35" s="43">
        <v>4.0</v>
      </c>
      <c r="C35" s="54">
        <v>12.0</v>
      </c>
      <c r="D35" s="55">
        <v>9.0</v>
      </c>
      <c r="E35" s="56">
        <v>9.0</v>
      </c>
      <c r="F35" s="24"/>
      <c r="G35" s="24"/>
      <c r="H35" s="24"/>
      <c r="I35" s="24"/>
      <c r="J35" s="24"/>
    </row>
    <row r="36" ht="15.75" customHeight="1">
      <c r="A36" s="52">
        <v>7.0</v>
      </c>
      <c r="B36" s="52">
        <v>5.0</v>
      </c>
      <c r="C36" s="54">
        <v>12.0</v>
      </c>
      <c r="D36" s="55">
        <v>10.0</v>
      </c>
      <c r="E36" s="56">
        <v>10.0</v>
      </c>
      <c r="F36" s="24"/>
      <c r="G36" s="24"/>
      <c r="H36" s="24"/>
      <c r="I36" s="24"/>
      <c r="J36" s="24"/>
    </row>
    <row r="37" ht="15.75" customHeight="1">
      <c r="A37" s="52">
        <v>8.0</v>
      </c>
      <c r="B37" s="52">
        <v>6.0</v>
      </c>
      <c r="C37" s="54">
        <v>13.0</v>
      </c>
      <c r="D37" s="55">
        <v>11.0</v>
      </c>
      <c r="E37" s="56">
        <v>11.0</v>
      </c>
      <c r="F37" s="24"/>
      <c r="G37" s="24"/>
      <c r="H37" s="24"/>
      <c r="I37" s="24"/>
      <c r="J37" s="24"/>
    </row>
    <row r="38" ht="15.75" customHeight="1">
      <c r="A38" s="52">
        <v>9.0</v>
      </c>
      <c r="B38" s="52">
        <v>6.0</v>
      </c>
      <c r="C38" s="54">
        <v>13.0</v>
      </c>
      <c r="D38" s="50">
        <v>11.0</v>
      </c>
      <c r="E38" s="56">
        <v>12.0</v>
      </c>
      <c r="F38" s="24"/>
      <c r="G38" s="24"/>
      <c r="H38" s="24"/>
      <c r="I38" s="24"/>
      <c r="J38" s="24"/>
    </row>
    <row r="39" ht="15.75" customHeight="1">
      <c r="A39" s="52">
        <v>10.0</v>
      </c>
      <c r="B39" s="43">
        <v>6.0</v>
      </c>
      <c r="C39" s="54">
        <v>14.0</v>
      </c>
      <c r="D39" s="55">
        <v>12.0</v>
      </c>
      <c r="E39" s="56">
        <v>13.0</v>
      </c>
      <c r="F39" s="24"/>
      <c r="G39" s="24"/>
      <c r="H39" s="24"/>
      <c r="I39" s="24"/>
      <c r="J39" s="24"/>
    </row>
    <row r="40" ht="15.75" customHeight="1">
      <c r="A40" s="52">
        <v>11.0</v>
      </c>
      <c r="B40" s="52">
        <v>7.0</v>
      </c>
      <c r="C40" s="54">
        <v>14.0</v>
      </c>
      <c r="D40" s="55">
        <v>13.0</v>
      </c>
      <c r="E40" s="49">
        <v>14.0</v>
      </c>
      <c r="F40" s="24"/>
      <c r="G40" s="24"/>
      <c r="H40" s="24"/>
      <c r="I40" s="24"/>
      <c r="J40" s="24"/>
    </row>
    <row r="41" ht="15.75" customHeight="1">
      <c r="A41" s="52">
        <v>12.0</v>
      </c>
      <c r="B41" s="52">
        <v>7.0</v>
      </c>
      <c r="C41" s="54">
        <v>14.0</v>
      </c>
      <c r="D41" s="55">
        <v>14.0</v>
      </c>
      <c r="E41" s="56">
        <v>14.0</v>
      </c>
      <c r="F41" s="24"/>
      <c r="G41" s="24"/>
      <c r="H41" s="24"/>
      <c r="I41" s="24"/>
      <c r="J41" s="24"/>
    </row>
    <row r="42" ht="15.75" customHeight="1">
      <c r="A42" s="52">
        <v>13.0</v>
      </c>
      <c r="B42" s="52">
        <v>8.0</v>
      </c>
      <c r="C42" s="54">
        <v>15.0</v>
      </c>
      <c r="D42" s="50">
        <v>14.0</v>
      </c>
      <c r="E42" s="56">
        <v>15.0</v>
      </c>
      <c r="F42" s="24"/>
      <c r="G42" s="24"/>
      <c r="H42" s="24"/>
      <c r="I42" s="24"/>
      <c r="J42" s="24"/>
    </row>
    <row r="43" ht="15.75" customHeight="1">
      <c r="A43" s="52">
        <v>14.0</v>
      </c>
      <c r="B43" s="52">
        <v>8.0</v>
      </c>
      <c r="C43" s="54">
        <v>15.0</v>
      </c>
      <c r="D43" s="55">
        <v>15.0</v>
      </c>
      <c r="E43" s="49">
        <v>16.0</v>
      </c>
      <c r="F43" s="24"/>
      <c r="G43" s="24"/>
      <c r="H43" s="24"/>
      <c r="I43" s="24"/>
      <c r="J43" s="24"/>
    </row>
    <row r="44" ht="15.75" customHeight="1">
      <c r="A44" s="52">
        <v>15.0</v>
      </c>
      <c r="B44" s="52">
        <v>9.0</v>
      </c>
      <c r="C44" s="54">
        <v>15.0</v>
      </c>
      <c r="D44" s="55">
        <v>16.0</v>
      </c>
      <c r="E44" s="56">
        <v>16.0</v>
      </c>
      <c r="F44" s="24"/>
      <c r="G44" s="24"/>
      <c r="H44" s="24"/>
      <c r="I44" s="24"/>
      <c r="J44" s="24"/>
    </row>
    <row r="45" ht="15.75" customHeight="1">
      <c r="A45" s="52">
        <v>16.0</v>
      </c>
      <c r="B45" s="52">
        <v>9.0</v>
      </c>
      <c r="C45" s="45">
        <v>16.0</v>
      </c>
      <c r="D45" s="50">
        <v>16.0</v>
      </c>
      <c r="E45" s="56">
        <v>17.0</v>
      </c>
      <c r="F45" s="24"/>
      <c r="G45" s="24"/>
      <c r="H45" s="24"/>
      <c r="I45" s="24"/>
      <c r="J45" s="24"/>
    </row>
    <row r="46" ht="15.75" customHeight="1">
      <c r="A46" s="52">
        <v>17.0</v>
      </c>
      <c r="B46" s="43">
        <v>9.0</v>
      </c>
      <c r="C46" s="54">
        <v>16.0</v>
      </c>
      <c r="D46" s="50">
        <v>17.0</v>
      </c>
      <c r="E46" s="49">
        <v>18.0</v>
      </c>
      <c r="F46" s="24"/>
      <c r="G46" s="24"/>
      <c r="H46" s="24"/>
      <c r="I46" s="24"/>
      <c r="J46" s="24"/>
    </row>
    <row r="47" ht="15.75" customHeight="1">
      <c r="A47" s="52">
        <v>18.0</v>
      </c>
      <c r="B47" s="52">
        <v>10.0</v>
      </c>
      <c r="C47" s="54">
        <v>16.0</v>
      </c>
      <c r="D47" s="55">
        <v>18.0</v>
      </c>
      <c r="E47" s="56">
        <v>18.0</v>
      </c>
      <c r="F47" s="24"/>
      <c r="G47" s="24"/>
      <c r="H47" s="24"/>
      <c r="I47" s="24"/>
      <c r="J47" s="24"/>
    </row>
    <row r="48" ht="15.75" customHeight="1">
      <c r="A48" s="52">
        <v>19.0</v>
      </c>
      <c r="B48" s="52">
        <v>10.0</v>
      </c>
      <c r="C48" s="54">
        <v>16.0</v>
      </c>
      <c r="D48" s="55">
        <v>19.0</v>
      </c>
      <c r="E48" s="56">
        <v>19.0</v>
      </c>
      <c r="F48" s="24"/>
      <c r="G48" s="24"/>
      <c r="H48" s="24"/>
      <c r="I48" s="24"/>
      <c r="J48" s="24"/>
    </row>
    <row r="49" ht="15.75" customHeight="1">
      <c r="A49" s="52">
        <v>20.0</v>
      </c>
      <c r="B49" s="43">
        <v>11.0</v>
      </c>
      <c r="C49" s="54">
        <v>17.0</v>
      </c>
      <c r="D49" s="50">
        <v>19.0</v>
      </c>
      <c r="E49" s="49">
        <v>20.0</v>
      </c>
      <c r="F49" s="24"/>
      <c r="G49" s="24"/>
      <c r="H49" s="24"/>
      <c r="I49" s="24"/>
      <c r="J49" s="24"/>
    </row>
    <row r="50" ht="15.75" customHeight="1">
      <c r="A50" s="52">
        <v>21.0</v>
      </c>
      <c r="B50" s="52">
        <v>11.0</v>
      </c>
      <c r="C50" s="54">
        <v>17.0</v>
      </c>
      <c r="D50" s="50">
        <v>20.0</v>
      </c>
      <c r="E50" s="56">
        <v>20.0</v>
      </c>
      <c r="F50" s="24"/>
      <c r="G50" s="24"/>
      <c r="H50" s="24"/>
      <c r="I50" s="24"/>
      <c r="J50" s="24"/>
    </row>
    <row r="51" ht="15.75" customHeight="1">
      <c r="A51" s="52">
        <v>22.0</v>
      </c>
      <c r="B51" s="52">
        <v>11.0</v>
      </c>
      <c r="C51" s="54">
        <v>17.0</v>
      </c>
      <c r="D51" s="55">
        <v>21.0</v>
      </c>
      <c r="E51" s="56">
        <v>21.0</v>
      </c>
      <c r="F51" s="24"/>
      <c r="G51" s="24"/>
      <c r="H51" s="24"/>
      <c r="I51" s="24"/>
      <c r="J51" s="24"/>
    </row>
    <row r="52" ht="15.75" customHeight="1">
      <c r="A52" s="52">
        <v>23.0</v>
      </c>
      <c r="B52" s="43">
        <v>12.0</v>
      </c>
      <c r="C52" s="45">
        <v>18.0</v>
      </c>
      <c r="D52" s="55">
        <v>22.0</v>
      </c>
      <c r="E52" s="49">
        <v>22.0</v>
      </c>
      <c r="F52" s="24"/>
      <c r="G52" s="24"/>
      <c r="H52" s="24"/>
      <c r="I52" s="24"/>
      <c r="J52" s="24"/>
    </row>
    <row r="53" ht="15.75" customHeight="1">
      <c r="A53" s="52">
        <v>24.0</v>
      </c>
      <c r="B53" s="52">
        <v>12.0</v>
      </c>
      <c r="C53" s="54">
        <v>18.0</v>
      </c>
      <c r="D53" s="50">
        <v>22.0</v>
      </c>
      <c r="E53" s="56">
        <v>22.0</v>
      </c>
      <c r="F53" s="24"/>
      <c r="G53" s="24"/>
      <c r="H53" s="24"/>
      <c r="I53" s="24"/>
      <c r="J53" s="24"/>
    </row>
    <row r="54" ht="15.75" customHeight="1">
      <c r="A54" s="52">
        <v>25.0</v>
      </c>
      <c r="B54" s="43">
        <v>13.0</v>
      </c>
      <c r="C54" s="45">
        <v>19.0</v>
      </c>
      <c r="D54" s="55">
        <v>23.0</v>
      </c>
      <c r="E54" s="56">
        <v>23.0</v>
      </c>
      <c r="F54" s="24"/>
      <c r="G54" s="24"/>
      <c r="H54" s="24"/>
      <c r="I54" s="24"/>
      <c r="J54" s="24"/>
    </row>
    <row r="55" ht="15.75" customHeight="1">
      <c r="A55" s="52">
        <v>26.0</v>
      </c>
      <c r="B55" s="52">
        <v>13.0</v>
      </c>
      <c r="C55" s="54">
        <v>19.0</v>
      </c>
      <c r="D55" s="50">
        <v>23.0</v>
      </c>
      <c r="E55" s="56">
        <v>23.0</v>
      </c>
      <c r="F55" s="24"/>
      <c r="G55" s="24"/>
      <c r="H55" s="24"/>
      <c r="I55" s="24"/>
      <c r="J55" s="24"/>
    </row>
    <row r="56" ht="15.75" customHeight="1">
      <c r="A56" s="52">
        <v>27.0</v>
      </c>
      <c r="B56" s="43">
        <v>14.0</v>
      </c>
      <c r="C56" s="45">
        <v>20.0</v>
      </c>
      <c r="D56" s="50">
        <v>24.0</v>
      </c>
      <c r="E56" s="49">
        <v>24.0</v>
      </c>
      <c r="F56" s="24"/>
      <c r="G56" s="24"/>
      <c r="H56" s="24"/>
      <c r="I56" s="24"/>
      <c r="J56" s="24"/>
    </row>
    <row r="57" ht="15.75" customHeight="1">
      <c r="A57" s="52">
        <v>28.0</v>
      </c>
      <c r="B57" s="43">
        <v>14.0</v>
      </c>
      <c r="C57" s="54">
        <v>20.0</v>
      </c>
      <c r="D57" s="50">
        <v>25.0</v>
      </c>
      <c r="E57" s="49">
        <v>25.0</v>
      </c>
      <c r="F57" s="24"/>
      <c r="G57" s="24"/>
      <c r="H57" s="24"/>
      <c r="I57" s="24"/>
      <c r="J57" s="24"/>
    </row>
    <row r="58" ht="15.75" customHeight="1">
      <c r="A58" s="52">
        <v>29.0</v>
      </c>
      <c r="B58" s="52">
        <v>14.0</v>
      </c>
      <c r="C58" s="45">
        <v>21.0</v>
      </c>
      <c r="D58" s="50">
        <v>26.0</v>
      </c>
      <c r="E58" s="56">
        <v>25.0</v>
      </c>
      <c r="F58" s="24"/>
      <c r="G58" s="24"/>
      <c r="H58" s="24"/>
      <c r="I58" s="24"/>
      <c r="J58" s="24"/>
    </row>
    <row r="59" ht="15.75" customHeight="1">
      <c r="A59" s="52">
        <v>30.0</v>
      </c>
      <c r="B59" s="43">
        <v>15.0</v>
      </c>
      <c r="C59" s="54">
        <v>21.0</v>
      </c>
      <c r="D59" s="50">
        <v>27.0</v>
      </c>
      <c r="E59" s="56">
        <v>26.0</v>
      </c>
      <c r="F59" s="24"/>
      <c r="G59" s="24"/>
      <c r="H59" s="24"/>
      <c r="I59" s="24"/>
      <c r="J59" s="24"/>
    </row>
    <row r="60" ht="15.75" customHeight="1">
      <c r="A60" s="52">
        <v>31.0</v>
      </c>
      <c r="B60" s="43">
        <v>15.0</v>
      </c>
      <c r="C60" s="54">
        <v>22.0</v>
      </c>
      <c r="D60" s="50">
        <v>28.0</v>
      </c>
      <c r="E60" s="56">
        <v>27.0</v>
      </c>
      <c r="F60" s="24"/>
      <c r="G60" s="24"/>
      <c r="H60" s="24"/>
      <c r="I60" s="24"/>
      <c r="J60" s="24"/>
    </row>
    <row r="61" ht="15.75" customHeight="1">
      <c r="A61" s="52">
        <v>32.0</v>
      </c>
      <c r="B61" s="52">
        <v>15.0</v>
      </c>
      <c r="C61" s="45">
        <v>23.0</v>
      </c>
      <c r="D61" s="50">
        <v>29.0</v>
      </c>
      <c r="E61" s="56">
        <v>28.0</v>
      </c>
      <c r="F61" s="24"/>
      <c r="G61" s="24"/>
      <c r="H61" s="24"/>
      <c r="I61" s="24"/>
      <c r="J61" s="24"/>
    </row>
    <row r="62" ht="15.75" customHeight="1">
      <c r="A62" s="52">
        <v>33.0</v>
      </c>
      <c r="B62" s="43">
        <v>16.0</v>
      </c>
      <c r="C62" s="54">
        <v>23.0</v>
      </c>
      <c r="D62" s="50">
        <v>30.0</v>
      </c>
      <c r="E62" s="56">
        <v>29.0</v>
      </c>
      <c r="F62" s="24"/>
      <c r="G62" s="24"/>
      <c r="H62" s="24"/>
      <c r="I62" s="24"/>
      <c r="J62" s="24"/>
    </row>
    <row r="63" ht="15.75" customHeight="1">
      <c r="A63" s="52">
        <v>34.0</v>
      </c>
      <c r="B63" s="43">
        <v>16.0</v>
      </c>
      <c r="C63" s="45">
        <v>23.0</v>
      </c>
      <c r="D63" s="50">
        <v>31.0</v>
      </c>
      <c r="E63" s="49">
        <v>30.0</v>
      </c>
      <c r="F63" s="24"/>
      <c r="G63" s="24"/>
      <c r="H63" s="24"/>
      <c r="I63" s="24"/>
      <c r="J63" s="24"/>
    </row>
    <row r="64" ht="15.75" customHeight="1">
      <c r="A64" s="52">
        <v>35.0</v>
      </c>
      <c r="B64" s="52">
        <v>16.0</v>
      </c>
      <c r="C64" s="54">
        <v>24.0</v>
      </c>
      <c r="D64" s="55">
        <v>32.0</v>
      </c>
      <c r="E64" s="49">
        <v>31.0</v>
      </c>
      <c r="F64" s="24"/>
      <c r="G64" s="24"/>
      <c r="H64" s="24"/>
      <c r="I64" s="24"/>
      <c r="J64" s="24"/>
    </row>
    <row r="65" ht="15.75" customHeight="1">
      <c r="A65" s="52">
        <v>36.0</v>
      </c>
      <c r="B65" s="43">
        <v>17.0</v>
      </c>
      <c r="C65" s="54">
        <v>24.0</v>
      </c>
      <c r="D65" s="55">
        <v>33.0</v>
      </c>
      <c r="E65" s="49">
        <v>32.0</v>
      </c>
      <c r="F65" s="24"/>
      <c r="G65" s="24"/>
      <c r="H65" s="24"/>
      <c r="I65" s="24"/>
      <c r="J65" s="24"/>
    </row>
    <row r="66" ht="15.75" customHeight="1">
      <c r="A66" s="52">
        <v>37.0</v>
      </c>
      <c r="B66" s="43">
        <v>17.0</v>
      </c>
      <c r="C66" s="54">
        <v>25.0</v>
      </c>
      <c r="D66" s="55">
        <v>34.0</v>
      </c>
      <c r="E66" s="56">
        <v>34.0</v>
      </c>
      <c r="F66" s="24"/>
      <c r="G66" s="24"/>
      <c r="H66" s="24"/>
      <c r="I66" s="24"/>
      <c r="J66" s="24"/>
    </row>
    <row r="67" ht="15.75" customHeight="1">
      <c r="A67" s="52">
        <v>38.0</v>
      </c>
      <c r="B67" s="43">
        <v>18.0</v>
      </c>
      <c r="C67" s="54">
        <v>25.0</v>
      </c>
      <c r="D67" s="50">
        <v>34.0</v>
      </c>
      <c r="E67" s="56">
        <v>35.0</v>
      </c>
      <c r="F67" s="24"/>
      <c r="G67" s="24"/>
      <c r="H67" s="24"/>
      <c r="I67" s="24"/>
      <c r="J67" s="24"/>
    </row>
    <row r="68" ht="15.75" customHeight="1">
      <c r="A68" s="52">
        <v>39.0</v>
      </c>
      <c r="B68" s="43">
        <v>18.0</v>
      </c>
      <c r="C68" s="45">
        <v>25.0</v>
      </c>
      <c r="D68" s="50">
        <v>35.0</v>
      </c>
      <c r="E68" s="56">
        <v>36.0</v>
      </c>
      <c r="F68" s="24"/>
      <c r="G68" s="24"/>
      <c r="H68" s="24"/>
      <c r="I68" s="24"/>
      <c r="J68" s="24"/>
    </row>
    <row r="69" ht="15.75" customHeight="1">
      <c r="A69" s="52">
        <v>40.0</v>
      </c>
      <c r="B69" s="43">
        <v>19.0</v>
      </c>
      <c r="C69" s="54">
        <v>26.0</v>
      </c>
      <c r="D69" s="55">
        <v>36.0</v>
      </c>
      <c r="E69" s="56">
        <v>36.0</v>
      </c>
      <c r="F69" s="24"/>
      <c r="G69" s="24"/>
      <c r="H69" s="24"/>
      <c r="I69" s="24"/>
      <c r="J69" s="24"/>
    </row>
    <row r="70" ht="15.75" customHeight="1">
      <c r="A70" s="52">
        <v>41.0</v>
      </c>
      <c r="B70" s="43">
        <v>19.0</v>
      </c>
      <c r="C70" s="54">
        <v>26.0</v>
      </c>
      <c r="D70" s="55"/>
      <c r="E70" s="56"/>
      <c r="F70" s="24"/>
      <c r="G70" s="24"/>
      <c r="H70" s="24"/>
      <c r="I70" s="24"/>
      <c r="J70" s="24"/>
    </row>
    <row r="71" ht="15.75" customHeight="1">
      <c r="A71" s="52">
        <v>42.0</v>
      </c>
      <c r="B71" s="43">
        <v>20.0</v>
      </c>
      <c r="C71" s="54">
        <v>27.0</v>
      </c>
      <c r="D71" s="55"/>
      <c r="E71" s="56"/>
      <c r="F71" s="24"/>
      <c r="G71" s="24"/>
      <c r="H71" s="24"/>
      <c r="I71" s="24"/>
      <c r="J71" s="24"/>
    </row>
    <row r="72" ht="15.75" customHeight="1">
      <c r="A72" s="52">
        <v>43.0</v>
      </c>
      <c r="B72" s="43">
        <v>20.0</v>
      </c>
      <c r="C72" s="54">
        <v>27.0</v>
      </c>
      <c r="D72" s="55"/>
      <c r="E72" s="56"/>
      <c r="F72" s="24"/>
      <c r="G72" s="24"/>
      <c r="H72" s="24"/>
      <c r="I72" s="24"/>
      <c r="J72" s="24"/>
    </row>
    <row r="73" ht="15.75" customHeight="1">
      <c r="A73" s="52">
        <v>44.0</v>
      </c>
      <c r="B73" s="52">
        <v>20.0</v>
      </c>
      <c r="C73" s="45">
        <v>27.0</v>
      </c>
      <c r="D73" s="55"/>
      <c r="E73" s="56"/>
      <c r="F73" s="24"/>
      <c r="G73" s="24"/>
      <c r="H73" s="24"/>
      <c r="I73" s="24"/>
      <c r="J73" s="24"/>
    </row>
    <row r="74" ht="15.75" customHeight="1">
      <c r="A74" s="52">
        <v>45.0</v>
      </c>
      <c r="B74" s="43">
        <v>21.0</v>
      </c>
      <c r="C74" s="45">
        <v>27.0</v>
      </c>
      <c r="D74" s="55"/>
      <c r="E74" s="56"/>
      <c r="F74" s="24"/>
      <c r="G74" s="24"/>
      <c r="H74" s="24"/>
      <c r="I74" s="24"/>
      <c r="J74" s="24"/>
    </row>
    <row r="75" ht="15.75" customHeight="1">
      <c r="A75" s="52">
        <v>46.0</v>
      </c>
      <c r="B75" s="43">
        <v>21.0</v>
      </c>
      <c r="C75" s="54">
        <v>28.0</v>
      </c>
      <c r="D75" s="55"/>
      <c r="E75" s="56"/>
      <c r="F75" s="24"/>
      <c r="G75" s="24"/>
      <c r="H75" s="24"/>
      <c r="I75" s="24"/>
      <c r="J75" s="24"/>
    </row>
    <row r="76" ht="15.75" customHeight="1">
      <c r="A76" s="52">
        <v>47.0</v>
      </c>
      <c r="B76" s="52">
        <v>21.0</v>
      </c>
      <c r="C76" s="45">
        <v>28.0</v>
      </c>
      <c r="D76" s="55"/>
      <c r="E76" s="56"/>
      <c r="F76" s="24"/>
      <c r="G76" s="24"/>
      <c r="H76" s="24"/>
      <c r="I76" s="24"/>
      <c r="J76" s="24"/>
    </row>
    <row r="77" ht="15.75" customHeight="1">
      <c r="A77" s="52">
        <v>48.0</v>
      </c>
      <c r="B77" s="43">
        <v>22.0</v>
      </c>
      <c r="C77" s="54">
        <v>29.0</v>
      </c>
      <c r="D77" s="55"/>
      <c r="E77" s="56"/>
      <c r="F77" s="24"/>
      <c r="G77" s="24"/>
      <c r="H77" s="24"/>
      <c r="I77" s="24"/>
      <c r="J77" s="24"/>
    </row>
    <row r="78" ht="15.75" customHeight="1">
      <c r="A78" s="52">
        <v>49.0</v>
      </c>
      <c r="B78" s="43">
        <v>22.0</v>
      </c>
      <c r="C78" s="45">
        <v>29.0</v>
      </c>
      <c r="D78" s="55"/>
      <c r="E78" s="56"/>
      <c r="F78" s="24"/>
      <c r="G78" s="24"/>
      <c r="H78" s="24"/>
      <c r="I78" s="24"/>
      <c r="J78" s="24"/>
    </row>
    <row r="79" ht="15.75" customHeight="1">
      <c r="A79" s="52">
        <v>50.0</v>
      </c>
      <c r="B79" s="52">
        <v>22.0</v>
      </c>
      <c r="C79" s="45">
        <v>30.0</v>
      </c>
      <c r="D79" s="55"/>
      <c r="E79" s="56"/>
      <c r="F79" s="24"/>
      <c r="G79" s="24"/>
      <c r="H79" s="24"/>
      <c r="I79" s="24"/>
      <c r="J79" s="24"/>
    </row>
    <row r="80" ht="15.75" customHeight="1">
      <c r="A80" s="52">
        <v>51.0</v>
      </c>
      <c r="B80" s="43">
        <v>23.0</v>
      </c>
      <c r="C80" s="45">
        <v>30.0</v>
      </c>
      <c r="D80" s="55"/>
      <c r="E80" s="56"/>
      <c r="F80" s="24"/>
      <c r="G80" s="24"/>
      <c r="H80" s="24"/>
      <c r="I80" s="24"/>
      <c r="J80" s="24"/>
    </row>
    <row r="81" ht="15.75" customHeight="1">
      <c r="A81" s="52">
        <v>52.0</v>
      </c>
      <c r="B81" s="52">
        <v>23.0</v>
      </c>
      <c r="C81" s="45">
        <v>31.0</v>
      </c>
      <c r="D81" s="55"/>
      <c r="E81" s="56"/>
      <c r="F81" s="24"/>
      <c r="G81" s="24"/>
      <c r="H81" s="24"/>
      <c r="I81" s="24"/>
      <c r="J81" s="24"/>
    </row>
    <row r="82" ht="15.75" customHeight="1">
      <c r="A82" s="52">
        <v>53.0</v>
      </c>
      <c r="B82" s="52">
        <v>23.0</v>
      </c>
      <c r="C82" s="45">
        <v>32.0</v>
      </c>
      <c r="D82" s="55"/>
      <c r="E82" s="56"/>
      <c r="F82" s="24"/>
      <c r="G82" s="24"/>
      <c r="H82" s="24"/>
      <c r="I82" s="24"/>
      <c r="J82" s="24"/>
    </row>
    <row r="83" ht="15.75" customHeight="1">
      <c r="A83" s="52">
        <v>54.0</v>
      </c>
      <c r="B83" s="43">
        <v>24.0</v>
      </c>
      <c r="C83" s="45">
        <v>33.0</v>
      </c>
      <c r="D83" s="55"/>
      <c r="E83" s="56"/>
      <c r="F83" s="24"/>
      <c r="G83" s="24"/>
      <c r="H83" s="24"/>
      <c r="I83" s="24"/>
      <c r="J83" s="24"/>
    </row>
    <row r="84" ht="15.75" customHeight="1">
      <c r="A84" s="52">
        <v>55.0</v>
      </c>
      <c r="B84" s="52">
        <v>24.0</v>
      </c>
      <c r="C84" s="54">
        <v>34.0</v>
      </c>
      <c r="D84" s="55"/>
      <c r="E84" s="56"/>
      <c r="F84" s="24"/>
      <c r="G84" s="24"/>
      <c r="H84" s="24"/>
      <c r="I84" s="24"/>
      <c r="J84" s="24"/>
    </row>
    <row r="85" ht="15.75" customHeight="1">
      <c r="A85" s="52">
        <v>56.0</v>
      </c>
      <c r="B85" s="52">
        <v>24.0</v>
      </c>
      <c r="C85" s="45">
        <v>34.0</v>
      </c>
      <c r="D85" s="55"/>
      <c r="E85" s="56"/>
      <c r="F85" s="24"/>
      <c r="G85" s="24"/>
      <c r="H85" s="24"/>
      <c r="I85" s="24"/>
      <c r="J85" s="24"/>
    </row>
    <row r="86" ht="15.75" customHeight="1">
      <c r="A86" s="52">
        <v>57.0</v>
      </c>
      <c r="B86" s="43">
        <v>25.0</v>
      </c>
      <c r="C86" s="54">
        <v>35.0</v>
      </c>
      <c r="D86" s="55"/>
      <c r="E86" s="56"/>
      <c r="F86" s="24"/>
      <c r="G86" s="24"/>
      <c r="H86" s="24"/>
      <c r="I86" s="24"/>
      <c r="J86" s="24"/>
    </row>
    <row r="87" ht="15.75" customHeight="1">
      <c r="A87" s="52">
        <v>58.0</v>
      </c>
      <c r="B87" s="52">
        <v>25.0</v>
      </c>
      <c r="C87" s="54">
        <v>35.0</v>
      </c>
      <c r="D87" s="55"/>
      <c r="E87" s="56"/>
      <c r="F87" s="24"/>
      <c r="G87" s="24"/>
      <c r="H87" s="24"/>
      <c r="I87" s="24"/>
      <c r="J87" s="24"/>
    </row>
    <row r="88" ht="15.75" customHeight="1">
      <c r="A88" s="52">
        <v>59.0</v>
      </c>
      <c r="B88" s="43">
        <v>26.0</v>
      </c>
      <c r="C88" s="54">
        <v>36.0</v>
      </c>
      <c r="D88" s="55"/>
      <c r="E88" s="56"/>
      <c r="F88" s="24"/>
      <c r="G88" s="24"/>
      <c r="H88" s="24"/>
      <c r="I88" s="24"/>
      <c r="J88" s="24"/>
    </row>
    <row r="89" ht="15.75" customHeight="1">
      <c r="A89" s="52">
        <v>60.0</v>
      </c>
      <c r="B89" s="43">
        <v>26.0</v>
      </c>
      <c r="C89" s="54">
        <v>36.0</v>
      </c>
      <c r="D89" s="55"/>
      <c r="E89" s="56"/>
      <c r="F89" s="24"/>
      <c r="G89" s="24"/>
      <c r="H89" s="24"/>
      <c r="I89" s="24"/>
      <c r="J89" s="24"/>
    </row>
    <row r="90" ht="15.75" customHeight="1">
      <c r="A90" s="52">
        <v>61.0</v>
      </c>
      <c r="B90" s="43">
        <v>27.0</v>
      </c>
      <c r="C90" s="54"/>
      <c r="D90" s="55"/>
      <c r="E90" s="56"/>
    </row>
    <row r="91" ht="15.75" customHeight="1">
      <c r="A91" s="52">
        <v>62.0</v>
      </c>
      <c r="B91" s="52">
        <v>27.0</v>
      </c>
      <c r="C91" s="54"/>
      <c r="D91" s="55"/>
      <c r="E91" s="56"/>
      <c r="F91" s="24"/>
      <c r="G91" s="24"/>
      <c r="H91" s="24"/>
      <c r="I91" s="24"/>
      <c r="J91" s="24"/>
    </row>
    <row r="92" ht="15.75" customHeight="1">
      <c r="A92" s="52">
        <v>63.0</v>
      </c>
      <c r="B92" s="43">
        <v>28.0</v>
      </c>
      <c r="C92" s="54"/>
      <c r="D92" s="55"/>
      <c r="E92" s="56"/>
      <c r="F92" s="24"/>
      <c r="G92" s="24"/>
      <c r="H92" s="24"/>
      <c r="I92" s="24"/>
      <c r="J92" s="24"/>
    </row>
    <row r="93" ht="15.75" customHeight="1">
      <c r="A93" s="52">
        <v>64.0</v>
      </c>
      <c r="B93" s="43">
        <v>29.0</v>
      </c>
      <c r="C93" s="54"/>
      <c r="D93" s="55"/>
      <c r="E93" s="56"/>
    </row>
    <row r="94" ht="15.75" customHeight="1">
      <c r="A94" s="52">
        <v>65.0</v>
      </c>
      <c r="B94" s="43">
        <v>30.0</v>
      </c>
      <c r="C94" s="54"/>
      <c r="D94" s="55"/>
      <c r="E94" s="56"/>
    </row>
    <row r="95" ht="15.75" customHeight="1">
      <c r="A95" s="52">
        <v>66.0</v>
      </c>
      <c r="B95" s="43">
        <v>31.0</v>
      </c>
      <c r="C95" s="54"/>
      <c r="D95" s="55"/>
      <c r="E95" s="56"/>
    </row>
    <row r="96" ht="15.75" customHeight="1">
      <c r="A96" s="52">
        <v>67.0</v>
      </c>
      <c r="B96" s="43">
        <v>32.0</v>
      </c>
      <c r="C96" s="54"/>
      <c r="D96" s="55"/>
      <c r="E96" s="56"/>
    </row>
    <row r="97" ht="15.75" customHeight="1">
      <c r="A97" s="52">
        <v>68.0</v>
      </c>
      <c r="B97" s="43">
        <v>33.0</v>
      </c>
      <c r="C97" s="54"/>
      <c r="D97" s="55"/>
      <c r="E97" s="56"/>
    </row>
    <row r="98" ht="15.75" customHeight="1">
      <c r="A98" s="52">
        <v>69.0</v>
      </c>
      <c r="B98" s="43">
        <v>34.0</v>
      </c>
      <c r="C98" s="54"/>
      <c r="D98" s="55"/>
      <c r="E98" s="56"/>
    </row>
    <row r="99" ht="15.75" customHeight="1">
      <c r="A99" s="52">
        <v>70.0</v>
      </c>
      <c r="B99" s="52">
        <v>34.0</v>
      </c>
      <c r="C99" s="54"/>
      <c r="D99" s="55"/>
      <c r="E99" s="56"/>
    </row>
    <row r="100" ht="15.75" customHeight="1">
      <c r="A100" s="52">
        <v>71.0</v>
      </c>
      <c r="B100" s="52">
        <v>35.0</v>
      </c>
      <c r="C100" s="54"/>
      <c r="D100" s="55"/>
      <c r="E100" s="56"/>
    </row>
    <row r="101" ht="15.75" customHeight="1">
      <c r="A101" s="52">
        <v>72.0</v>
      </c>
      <c r="B101" s="52">
        <v>35.0</v>
      </c>
      <c r="C101" s="54"/>
      <c r="D101" s="55"/>
      <c r="E101" s="56"/>
    </row>
    <row r="102" ht="15.75" customHeight="1">
      <c r="A102" s="52">
        <v>73.0</v>
      </c>
      <c r="B102" s="52">
        <v>36.0</v>
      </c>
      <c r="C102" s="54"/>
      <c r="D102" s="55"/>
      <c r="E102" s="56"/>
    </row>
    <row r="103" ht="15.75" customHeight="1">
      <c r="A103" s="52">
        <v>74.0</v>
      </c>
      <c r="B103" s="52">
        <v>36.0</v>
      </c>
      <c r="C103" s="54"/>
      <c r="D103" s="55"/>
      <c r="E103" s="56"/>
    </row>
    <row r="104" ht="15.75" customHeight="1">
      <c r="A104" s="57">
        <v>75.0</v>
      </c>
      <c r="B104" s="57">
        <v>36.0</v>
      </c>
      <c r="C104" s="58"/>
      <c r="D104" s="59"/>
      <c r="E104" s="60"/>
    </row>
    <row r="105" ht="15.75" customHeight="1">
      <c r="A105" s="61"/>
      <c r="D105" s="24"/>
    </row>
    <row r="106" ht="15.75" customHeight="1">
      <c r="A106" s="62"/>
      <c r="D106" s="24"/>
    </row>
    <row r="107" ht="15.75" customHeight="1">
      <c r="A107" s="61"/>
      <c r="D107" s="24"/>
    </row>
    <row r="108" ht="15.75" customHeight="1">
      <c r="A108" s="61"/>
      <c r="D108" s="24"/>
    </row>
    <row r="109" ht="15.75" customHeight="1">
      <c r="A109" s="61"/>
      <c r="D109" s="24"/>
    </row>
    <row r="110" ht="15.75" customHeight="1">
      <c r="A110" s="61"/>
      <c r="D110" s="24"/>
    </row>
    <row r="111" ht="15.75" customHeight="1">
      <c r="A111" s="61"/>
      <c r="D111" s="24"/>
    </row>
    <row r="112" ht="15.75" customHeight="1">
      <c r="A112" s="61"/>
      <c r="D112" s="24"/>
    </row>
    <row r="113" ht="15.75" customHeight="1">
      <c r="A113" s="61"/>
      <c r="D113" s="24"/>
    </row>
    <row r="114" ht="15.75" customHeight="1">
      <c r="A114" s="61"/>
      <c r="D114" s="24"/>
    </row>
    <row r="115" ht="15.75" customHeight="1">
      <c r="A115" s="61"/>
      <c r="D115" s="24"/>
    </row>
    <row r="116" ht="15.75" customHeight="1">
      <c r="A116" s="24"/>
      <c r="D116" s="24"/>
    </row>
    <row r="117" ht="15.75" customHeight="1">
      <c r="A117" s="24"/>
      <c r="D117" s="24"/>
    </row>
    <row r="118" ht="15.75" customHeight="1">
      <c r="A118" s="24"/>
      <c r="D118" s="24"/>
    </row>
    <row r="119" ht="15.75" customHeight="1">
      <c r="A119" s="24"/>
      <c r="D119" s="24"/>
    </row>
    <row r="120" ht="15.75" customHeight="1">
      <c r="A120" s="24"/>
      <c r="B120" s="24"/>
      <c r="C120" s="24"/>
      <c r="D120" s="24"/>
      <c r="E120" s="24"/>
      <c r="F120" s="24"/>
      <c r="G120" s="24"/>
      <c r="H120" s="24"/>
      <c r="I120" s="24"/>
      <c r="J120" s="24"/>
    </row>
    <row r="121" ht="15.75" customHeight="1">
      <c r="A121" s="24"/>
      <c r="B121" s="24"/>
      <c r="C121" s="24"/>
      <c r="D121" s="24"/>
      <c r="E121" s="24"/>
      <c r="F121" s="24"/>
      <c r="G121" s="24"/>
      <c r="H121" s="24"/>
      <c r="I121" s="24"/>
      <c r="J121" s="24"/>
    </row>
    <row r="122" ht="15.75" customHeight="1">
      <c r="A122" s="24"/>
      <c r="B122" s="24"/>
      <c r="C122" s="24"/>
      <c r="D122" s="24"/>
      <c r="E122" s="24"/>
      <c r="F122" s="24"/>
      <c r="G122" s="24"/>
      <c r="H122" s="24"/>
      <c r="I122" s="24"/>
      <c r="J122" s="24"/>
    </row>
    <row r="123" ht="15.75" customHeight="1">
      <c r="A123" s="24"/>
      <c r="B123" s="24"/>
      <c r="C123" s="24"/>
      <c r="D123" s="24"/>
      <c r="E123" s="24"/>
      <c r="F123" s="24"/>
      <c r="G123" s="24"/>
      <c r="H123" s="24"/>
      <c r="I123" s="24"/>
      <c r="J123" s="24"/>
    </row>
    <row r="124" ht="15.75" customHeight="1">
      <c r="A124" s="24"/>
      <c r="B124" s="24"/>
      <c r="C124" s="24"/>
      <c r="D124" s="24"/>
      <c r="E124" s="24"/>
      <c r="F124" s="24"/>
      <c r="G124" s="24"/>
      <c r="H124" s="24"/>
      <c r="I124" s="24"/>
      <c r="J124" s="24"/>
    </row>
    <row r="125" ht="15.75" customHeight="1">
      <c r="A125" s="24"/>
      <c r="B125" s="24"/>
      <c r="C125" s="24"/>
      <c r="D125" s="24"/>
      <c r="E125" s="24"/>
      <c r="F125" s="24"/>
      <c r="G125" s="24"/>
      <c r="H125" s="24"/>
      <c r="I125" s="24"/>
      <c r="J125" s="24"/>
    </row>
    <row r="126" ht="15.75" customHeight="1">
      <c r="A126" s="24"/>
      <c r="B126" s="24"/>
      <c r="C126" s="24"/>
      <c r="D126" s="24"/>
      <c r="E126" s="24"/>
      <c r="F126" s="24"/>
      <c r="G126" s="24"/>
      <c r="H126" s="24"/>
      <c r="I126" s="24"/>
      <c r="J126" s="24"/>
    </row>
    <row r="127" ht="15.75" customHeight="1">
      <c r="A127" s="24"/>
      <c r="B127" s="24"/>
      <c r="C127" s="24"/>
      <c r="D127" s="24"/>
      <c r="E127" s="24"/>
      <c r="F127" s="24"/>
      <c r="G127" s="24"/>
      <c r="H127" s="24"/>
      <c r="I127" s="24"/>
      <c r="J127" s="24"/>
    </row>
    <row r="128" ht="15.75" customHeight="1">
      <c r="A128" s="24"/>
      <c r="B128" s="24"/>
      <c r="C128" s="24"/>
      <c r="D128" s="24"/>
      <c r="E128" s="24"/>
      <c r="F128" s="24"/>
      <c r="G128" s="24"/>
      <c r="H128" s="24"/>
      <c r="I128" s="24"/>
      <c r="J128" s="24"/>
    </row>
    <row r="129" ht="15.75" customHeight="1">
      <c r="A129" s="24"/>
      <c r="B129" s="24"/>
      <c r="C129" s="24"/>
      <c r="D129" s="24"/>
      <c r="E129" s="24"/>
      <c r="F129" s="24"/>
      <c r="G129" s="24"/>
      <c r="H129" s="24"/>
      <c r="I129" s="24"/>
      <c r="J129" s="24"/>
    </row>
    <row r="130" ht="15.75" customHeight="1">
      <c r="A130" s="24"/>
      <c r="B130" s="24"/>
      <c r="C130" s="24"/>
      <c r="D130" s="24"/>
      <c r="E130" s="24"/>
      <c r="F130" s="24"/>
      <c r="G130" s="24"/>
      <c r="H130" s="24"/>
      <c r="I130" s="24"/>
      <c r="J130" s="24"/>
    </row>
    <row r="131" ht="15.75" customHeight="1">
      <c r="A131" s="24"/>
      <c r="B131" s="24"/>
      <c r="C131" s="24"/>
      <c r="D131" s="24"/>
      <c r="E131" s="24"/>
      <c r="F131" s="24"/>
      <c r="G131" s="24"/>
      <c r="H131" s="24"/>
      <c r="I131" s="24"/>
      <c r="J131" s="24"/>
    </row>
    <row r="132" ht="15.75" customHeight="1">
      <c r="A132" s="24"/>
      <c r="B132" s="24"/>
      <c r="C132" s="24"/>
      <c r="D132" s="24"/>
      <c r="E132" s="24"/>
      <c r="F132" s="24"/>
      <c r="G132" s="24"/>
      <c r="H132" s="24"/>
      <c r="I132" s="24"/>
      <c r="J132" s="24"/>
    </row>
    <row r="133" ht="15.75" customHeight="1">
      <c r="A133" s="24"/>
      <c r="B133" s="24"/>
      <c r="C133" s="24"/>
      <c r="D133" s="24"/>
      <c r="E133" s="24"/>
      <c r="F133" s="24"/>
      <c r="G133" s="24"/>
      <c r="H133" s="24"/>
      <c r="I133" s="24"/>
      <c r="J133" s="24"/>
    </row>
    <row r="134" ht="15.75" customHeight="1">
      <c r="A134" s="24"/>
      <c r="B134" s="24"/>
      <c r="C134" s="24"/>
      <c r="D134" s="24"/>
      <c r="E134" s="24"/>
      <c r="F134" s="24"/>
      <c r="G134" s="24"/>
      <c r="H134" s="24"/>
      <c r="I134" s="24"/>
      <c r="J134" s="24"/>
    </row>
    <row r="135" ht="15.75" customHeight="1">
      <c r="A135" s="24"/>
      <c r="B135" s="24"/>
      <c r="C135" s="24"/>
      <c r="D135" s="24"/>
      <c r="E135" s="24"/>
      <c r="F135" s="24"/>
      <c r="G135" s="24"/>
      <c r="H135" s="24"/>
      <c r="I135" s="24"/>
      <c r="J135" s="24"/>
    </row>
    <row r="136" ht="15.75" customHeight="1">
      <c r="A136" s="24"/>
      <c r="B136" s="24"/>
      <c r="C136" s="24"/>
      <c r="D136" s="24"/>
      <c r="E136" s="24"/>
      <c r="F136" s="24"/>
      <c r="G136" s="24"/>
      <c r="H136" s="24"/>
      <c r="I136" s="24"/>
      <c r="J136" s="24"/>
    </row>
    <row r="137" ht="15.75" customHeight="1">
      <c r="A137" s="24"/>
      <c r="B137" s="24"/>
      <c r="C137" s="24"/>
      <c r="D137" s="24"/>
      <c r="E137" s="24"/>
      <c r="F137" s="24"/>
      <c r="G137" s="24"/>
      <c r="H137" s="24"/>
      <c r="I137" s="24"/>
      <c r="J137" s="24"/>
    </row>
    <row r="138" ht="15.75" customHeight="1">
      <c r="A138" s="24"/>
      <c r="B138" s="24"/>
      <c r="C138" s="24"/>
      <c r="D138" s="24"/>
      <c r="E138" s="24"/>
      <c r="F138" s="24"/>
      <c r="G138" s="24"/>
      <c r="H138" s="24"/>
      <c r="I138" s="24"/>
      <c r="J138" s="24"/>
    </row>
    <row r="139" ht="15.75" customHeight="1">
      <c r="A139" s="24"/>
      <c r="B139" s="24"/>
      <c r="C139" s="24"/>
      <c r="D139" s="24"/>
      <c r="E139" s="24"/>
      <c r="F139" s="24"/>
      <c r="G139" s="24"/>
      <c r="H139" s="24"/>
      <c r="I139" s="24"/>
      <c r="J139" s="24"/>
    </row>
    <row r="140" ht="15.75" customHeight="1">
      <c r="A140" s="24"/>
      <c r="B140" s="24"/>
      <c r="C140" s="24"/>
      <c r="D140" s="24"/>
      <c r="E140" s="24"/>
      <c r="F140" s="24"/>
      <c r="G140" s="24"/>
      <c r="H140" s="24"/>
      <c r="I140" s="24"/>
      <c r="J140" s="24"/>
    </row>
    <row r="141" ht="15.75" customHeight="1">
      <c r="A141" s="24"/>
      <c r="B141" s="24"/>
      <c r="C141" s="24"/>
      <c r="D141" s="24"/>
      <c r="E141" s="24"/>
      <c r="F141" s="24"/>
      <c r="G141" s="24"/>
      <c r="H141" s="24"/>
      <c r="I141" s="24"/>
      <c r="J141" s="24"/>
    </row>
    <row r="142" ht="15.75" customHeight="1">
      <c r="A142" s="24"/>
      <c r="B142" s="24"/>
      <c r="C142" s="24"/>
      <c r="D142" s="24"/>
      <c r="E142" s="24"/>
      <c r="F142" s="24"/>
      <c r="G142" s="24"/>
      <c r="H142" s="24"/>
      <c r="I142" s="24"/>
      <c r="J142" s="24"/>
    </row>
    <row r="143" ht="15.75" customHeight="1">
      <c r="A143" s="24"/>
      <c r="B143" s="24"/>
      <c r="C143" s="24"/>
      <c r="D143" s="24"/>
      <c r="E143" s="24"/>
      <c r="F143" s="24"/>
      <c r="G143" s="24"/>
      <c r="H143" s="24"/>
      <c r="I143" s="24"/>
      <c r="J143" s="24"/>
    </row>
    <row r="144" ht="15.75" customHeight="1">
      <c r="A144" s="24"/>
      <c r="B144" s="24"/>
      <c r="C144" s="24"/>
      <c r="D144" s="24"/>
      <c r="E144" s="24"/>
      <c r="F144" s="24"/>
      <c r="G144" s="24"/>
      <c r="H144" s="24"/>
      <c r="I144" s="24"/>
      <c r="J144" s="24"/>
    </row>
    <row r="145" ht="15.75" customHeight="1">
      <c r="A145" s="24"/>
      <c r="B145" s="24"/>
      <c r="C145" s="24"/>
      <c r="D145" s="24"/>
      <c r="E145" s="24"/>
      <c r="F145" s="24"/>
      <c r="G145" s="24"/>
      <c r="H145" s="24"/>
      <c r="I145" s="24"/>
      <c r="J145" s="24"/>
    </row>
    <row r="146" ht="15.75" customHeight="1">
      <c r="A146" s="24"/>
      <c r="B146" s="24"/>
      <c r="C146" s="24"/>
      <c r="D146" s="24"/>
      <c r="E146" s="24"/>
      <c r="F146" s="24"/>
      <c r="G146" s="24"/>
      <c r="H146" s="24"/>
      <c r="I146" s="24"/>
      <c r="J146" s="24"/>
    </row>
    <row r="147" ht="15.75" customHeight="1">
      <c r="A147" s="24"/>
      <c r="B147" s="24"/>
      <c r="C147" s="24"/>
      <c r="D147" s="24"/>
      <c r="E147" s="24"/>
      <c r="F147" s="24"/>
      <c r="G147" s="24"/>
      <c r="H147" s="24"/>
      <c r="I147" s="24"/>
      <c r="J147" s="24"/>
    </row>
    <row r="148" ht="15.75" customHeight="1">
      <c r="A148" s="24"/>
      <c r="B148" s="24"/>
      <c r="C148" s="24"/>
      <c r="D148" s="24"/>
      <c r="E148" s="24"/>
      <c r="F148" s="24"/>
      <c r="G148" s="24"/>
      <c r="H148" s="24"/>
      <c r="I148" s="24"/>
      <c r="J148" s="24"/>
    </row>
    <row r="149" ht="15.75" customHeight="1">
      <c r="A149" s="24"/>
      <c r="B149" s="24"/>
      <c r="C149" s="24"/>
      <c r="D149" s="24"/>
      <c r="E149" s="24"/>
      <c r="F149" s="24"/>
      <c r="G149" s="24"/>
      <c r="H149" s="24"/>
      <c r="I149" s="24"/>
      <c r="J149" s="24"/>
    </row>
    <row r="150" ht="15.75" customHeight="1">
      <c r="A150" s="24"/>
      <c r="B150" s="24"/>
      <c r="C150" s="24"/>
      <c r="D150" s="24"/>
      <c r="E150" s="24"/>
      <c r="F150" s="24"/>
      <c r="G150" s="24"/>
      <c r="H150" s="24"/>
      <c r="I150" s="24"/>
      <c r="J150" s="24"/>
    </row>
    <row r="151" ht="15.75" customHeight="1">
      <c r="A151" s="24"/>
      <c r="B151" s="24"/>
      <c r="C151" s="24"/>
      <c r="D151" s="24"/>
      <c r="E151" s="24"/>
      <c r="F151" s="24"/>
      <c r="G151" s="24"/>
      <c r="H151" s="24"/>
      <c r="I151" s="24"/>
      <c r="J151" s="24"/>
    </row>
    <row r="152" ht="15.75" customHeight="1">
      <c r="A152" s="24"/>
      <c r="B152" s="24"/>
      <c r="C152" s="24"/>
      <c r="D152" s="24"/>
      <c r="E152" s="24"/>
      <c r="F152" s="24"/>
      <c r="G152" s="24"/>
      <c r="H152" s="24"/>
      <c r="I152" s="24"/>
      <c r="J152" s="24"/>
    </row>
    <row r="153" ht="15.75" customHeight="1">
      <c r="A153" s="24"/>
      <c r="B153" s="24"/>
      <c r="C153" s="24"/>
      <c r="D153" s="24"/>
      <c r="E153" s="24"/>
      <c r="F153" s="24"/>
      <c r="G153" s="24"/>
      <c r="H153" s="24"/>
      <c r="I153" s="24"/>
      <c r="J153" s="24"/>
    </row>
    <row r="154" ht="15.75" customHeight="1">
      <c r="A154" s="24"/>
      <c r="B154" s="24"/>
      <c r="C154" s="24"/>
      <c r="D154" s="24"/>
      <c r="E154" s="24"/>
      <c r="F154" s="24"/>
      <c r="G154" s="24"/>
      <c r="H154" s="24"/>
      <c r="I154" s="24"/>
      <c r="J154" s="24"/>
    </row>
    <row r="155" ht="15.75" customHeight="1">
      <c r="A155" s="24"/>
      <c r="B155" s="24"/>
      <c r="C155" s="24"/>
      <c r="D155" s="24"/>
      <c r="E155" s="24"/>
      <c r="F155" s="24"/>
      <c r="G155" s="24"/>
      <c r="H155" s="24"/>
      <c r="I155" s="24"/>
      <c r="J155" s="24"/>
    </row>
    <row r="156" ht="15.75" customHeight="1">
      <c r="A156" s="24"/>
      <c r="B156" s="24"/>
      <c r="C156" s="24"/>
      <c r="D156" s="24"/>
      <c r="E156" s="24"/>
      <c r="F156" s="24"/>
      <c r="G156" s="24"/>
      <c r="H156" s="24"/>
      <c r="I156" s="24"/>
      <c r="J156" s="24"/>
    </row>
    <row r="157" ht="15.75" customHeight="1">
      <c r="A157" s="24"/>
      <c r="B157" s="24"/>
      <c r="C157" s="24"/>
      <c r="D157" s="24"/>
      <c r="E157" s="24"/>
      <c r="F157" s="24"/>
      <c r="G157" s="24"/>
      <c r="H157" s="24"/>
      <c r="I157" s="24"/>
      <c r="J157" s="24"/>
    </row>
    <row r="158" ht="15.75" customHeight="1">
      <c r="A158" s="24"/>
      <c r="B158" s="24"/>
      <c r="C158" s="24"/>
      <c r="D158" s="24"/>
      <c r="E158" s="24"/>
      <c r="F158" s="24"/>
      <c r="G158" s="24"/>
      <c r="H158" s="24"/>
      <c r="I158" s="24"/>
      <c r="J158" s="24"/>
    </row>
    <row r="159" ht="15.75" customHeight="1">
      <c r="A159" s="24"/>
      <c r="B159" s="24"/>
      <c r="C159" s="24"/>
      <c r="D159" s="24"/>
      <c r="E159" s="24"/>
      <c r="F159" s="24"/>
      <c r="G159" s="24"/>
      <c r="H159" s="24"/>
      <c r="I159" s="24"/>
      <c r="J159" s="24"/>
    </row>
    <row r="160" ht="15.75" customHeight="1">
      <c r="A160" s="24"/>
      <c r="B160" s="24"/>
      <c r="C160" s="24"/>
      <c r="D160" s="24"/>
      <c r="E160" s="24"/>
      <c r="F160" s="24"/>
      <c r="G160" s="24"/>
      <c r="H160" s="24"/>
      <c r="I160" s="24"/>
      <c r="J160" s="24"/>
    </row>
    <row r="161" ht="15.75" customHeight="1">
      <c r="A161" s="24"/>
      <c r="B161" s="24"/>
      <c r="C161" s="24"/>
      <c r="D161" s="24"/>
      <c r="E161" s="24"/>
      <c r="F161" s="24"/>
      <c r="G161" s="24"/>
      <c r="H161" s="24"/>
      <c r="I161" s="24"/>
      <c r="J161" s="24"/>
    </row>
    <row r="162" ht="15.75" customHeight="1">
      <c r="D162" s="24"/>
    </row>
    <row r="163" ht="15.75" customHeight="1">
      <c r="A163" s="24"/>
      <c r="B163" s="24"/>
      <c r="C163" s="24"/>
      <c r="D163" s="24"/>
      <c r="E163" s="24"/>
      <c r="F163" s="24"/>
      <c r="G163" s="24"/>
      <c r="H163" s="24"/>
      <c r="I163" s="24"/>
      <c r="J163" s="24"/>
    </row>
    <row r="164" ht="15.75" customHeight="1">
      <c r="A164" s="24"/>
      <c r="B164" s="24"/>
      <c r="C164" s="24"/>
      <c r="D164" s="24"/>
      <c r="E164" s="24"/>
      <c r="F164" s="24"/>
      <c r="G164" s="24"/>
      <c r="H164" s="24"/>
      <c r="I164" s="24"/>
      <c r="J164" s="24"/>
    </row>
    <row r="165" ht="15.75" customHeight="1">
      <c r="D165" s="24"/>
    </row>
    <row r="166" ht="15.75" customHeight="1">
      <c r="D166" s="24"/>
    </row>
    <row r="167" ht="15.75" customHeight="1">
      <c r="D167" s="24"/>
    </row>
    <row r="168" ht="15.75" customHeight="1">
      <c r="D168" s="24"/>
    </row>
    <row r="169" ht="15.75" customHeight="1">
      <c r="D169" s="24"/>
    </row>
    <row r="170" ht="15.75" customHeight="1">
      <c r="D170" s="24"/>
    </row>
    <row r="171" ht="15.75" customHeight="1">
      <c r="D171" s="24"/>
    </row>
    <row r="172" ht="15.75" customHeight="1">
      <c r="D172" s="24"/>
    </row>
    <row r="173" ht="15.75" customHeight="1">
      <c r="D173" s="24"/>
    </row>
    <row r="174" ht="15.75" customHeight="1">
      <c r="D174" s="24"/>
    </row>
    <row r="175" ht="15.75" customHeight="1">
      <c r="D175" s="24"/>
    </row>
    <row r="176" ht="15.75" customHeight="1">
      <c r="D176" s="24"/>
    </row>
    <row r="177" ht="15.75" customHeight="1">
      <c r="D177" s="24"/>
    </row>
    <row r="178" ht="15.75" customHeight="1">
      <c r="D178" s="24"/>
    </row>
    <row r="179" ht="15.75" customHeight="1">
      <c r="D179" s="24"/>
    </row>
    <row r="180" ht="15.75" customHeight="1">
      <c r="D180" s="24"/>
    </row>
    <row r="181" ht="15.75" customHeight="1">
      <c r="D181" s="3"/>
    </row>
    <row r="182" ht="15.75" customHeight="1">
      <c r="D182" s="3"/>
    </row>
    <row r="183" ht="15.75" customHeight="1">
      <c r="D183" s="3"/>
    </row>
    <row r="184" ht="15.75" customHeight="1">
      <c r="D184" s="3"/>
    </row>
    <row r="185" ht="15.75" customHeight="1">
      <c r="D185" s="3"/>
    </row>
    <row r="186" ht="15.75" customHeight="1">
      <c r="D186" s="3"/>
    </row>
    <row r="187" ht="15.75" customHeight="1">
      <c r="D187" s="3"/>
    </row>
    <row r="188" ht="15.75" customHeight="1">
      <c r="D188" s="3"/>
    </row>
    <row r="189" ht="15.75" customHeight="1">
      <c r="D189" s="3"/>
    </row>
    <row r="190" ht="15.75" customHeight="1">
      <c r="D190" s="3"/>
    </row>
    <row r="191" ht="15.75" customHeight="1">
      <c r="D191" s="3"/>
    </row>
    <row r="192" ht="15.75" customHeight="1">
      <c r="D192" s="3"/>
    </row>
    <row r="193" ht="15.75" customHeight="1">
      <c r="D193" s="3"/>
    </row>
    <row r="194" ht="15.75" customHeight="1">
      <c r="D194" s="3"/>
    </row>
    <row r="195" ht="15.75" customHeight="1">
      <c r="D195" s="3"/>
    </row>
    <row r="196" ht="15.75" customHeight="1">
      <c r="D196" s="3"/>
    </row>
    <row r="197" ht="15.75" customHeight="1">
      <c r="D197" s="3"/>
    </row>
    <row r="198" ht="15.75" customHeight="1">
      <c r="D198" s="3"/>
    </row>
    <row r="199" ht="15.75" customHeight="1">
      <c r="D199" s="3"/>
    </row>
    <row r="200" ht="15.75" customHeight="1">
      <c r="D200" s="3"/>
    </row>
    <row r="201" ht="15.75" customHeight="1">
      <c r="D201" s="3"/>
    </row>
    <row r="202" ht="15.75" customHeight="1">
      <c r="D202" s="3"/>
    </row>
    <row r="203" ht="15.75" customHeight="1">
      <c r="D203" s="3"/>
    </row>
    <row r="204" ht="15.75" customHeight="1">
      <c r="D204" s="3"/>
    </row>
    <row r="205" ht="15.75" customHeight="1">
      <c r="D205" s="3"/>
    </row>
    <row r="206" ht="15.75" customHeight="1">
      <c r="D206" s="3"/>
    </row>
    <row r="207" ht="15.75" customHeight="1">
      <c r="D207" s="3"/>
    </row>
    <row r="208" ht="15.75" customHeight="1">
      <c r="D208" s="3"/>
    </row>
    <row r="209" ht="15.75" customHeight="1">
      <c r="D209" s="3"/>
    </row>
    <row r="210" ht="15.75" customHeight="1">
      <c r="D210" s="3"/>
    </row>
    <row r="211" ht="15.75" customHeight="1">
      <c r="D211" s="3"/>
    </row>
    <row r="212" ht="15.75" customHeight="1">
      <c r="D212" s="3"/>
    </row>
    <row r="213" ht="15.75" customHeight="1">
      <c r="D213" s="3"/>
    </row>
    <row r="214" ht="15.75" customHeight="1">
      <c r="D214" s="3"/>
    </row>
    <row r="215" ht="15.75" customHeight="1">
      <c r="D215" s="3"/>
    </row>
    <row r="216" ht="15.75" customHeight="1">
      <c r="D216" s="3"/>
    </row>
    <row r="217" ht="15.75" customHeight="1">
      <c r="D217" s="3"/>
    </row>
    <row r="218" ht="15.75" customHeight="1">
      <c r="D218" s="3"/>
    </row>
    <row r="219" ht="15.75" customHeight="1">
      <c r="D219" s="3"/>
    </row>
    <row r="220" ht="15.75" customHeight="1">
      <c r="D220" s="3"/>
    </row>
    <row r="221" ht="15.75" customHeight="1">
      <c r="D221" s="3"/>
    </row>
    <row r="222" ht="15.75" customHeight="1">
      <c r="D222" s="3"/>
    </row>
    <row r="223" ht="15.75" customHeight="1">
      <c r="D223" s="3"/>
    </row>
    <row r="224" ht="15.75" customHeight="1">
      <c r="D224" s="3"/>
    </row>
    <row r="225" ht="15.75" customHeight="1">
      <c r="D225" s="3"/>
    </row>
    <row r="226" ht="15.75" customHeight="1">
      <c r="D226" s="3"/>
    </row>
    <row r="227" ht="15.75" customHeight="1">
      <c r="D227" s="3"/>
    </row>
    <row r="228" ht="15.75" customHeight="1">
      <c r="D228" s="3"/>
    </row>
    <row r="229" ht="15.75" customHeight="1">
      <c r="D229" s="3"/>
    </row>
    <row r="230" ht="15.75" customHeight="1">
      <c r="D230" s="3"/>
    </row>
    <row r="231" ht="15.75" customHeight="1">
      <c r="D231" s="3"/>
    </row>
    <row r="232" ht="15.75" customHeight="1">
      <c r="D232" s="3"/>
    </row>
    <row r="233" ht="15.75" customHeight="1">
      <c r="D233" s="3"/>
    </row>
    <row r="234" ht="15.75" customHeight="1">
      <c r="D234" s="3"/>
    </row>
    <row r="235" ht="15.75" customHeight="1">
      <c r="D235" s="3"/>
    </row>
    <row r="236" ht="15.75" customHeight="1">
      <c r="D236" s="3"/>
    </row>
    <row r="237" ht="15.75" customHeight="1">
      <c r="D237" s="3"/>
    </row>
    <row r="238" ht="15.75" customHeight="1">
      <c r="D238" s="3"/>
    </row>
    <row r="239" ht="15.75" customHeight="1">
      <c r="D239" s="3"/>
    </row>
    <row r="240" ht="15.75" customHeight="1">
      <c r="D240" s="3"/>
    </row>
    <row r="241" ht="15.75" customHeight="1">
      <c r="D241" s="3"/>
    </row>
    <row r="242" ht="15.75" customHeight="1">
      <c r="D242" s="3"/>
    </row>
    <row r="243" ht="15.75" customHeight="1">
      <c r="D243" s="3"/>
    </row>
    <row r="244" ht="15.75" customHeight="1">
      <c r="D244" s="3"/>
    </row>
    <row r="245" ht="15.75" customHeight="1">
      <c r="D245" s="3"/>
    </row>
    <row r="246" ht="15.75" customHeight="1">
      <c r="D246" s="3"/>
    </row>
    <row r="247" ht="15.75" customHeight="1">
      <c r="D247" s="3"/>
    </row>
    <row r="248" ht="15.75" customHeight="1">
      <c r="D248" s="3"/>
    </row>
    <row r="249" ht="15.75" customHeight="1">
      <c r="D249" s="3"/>
    </row>
    <row r="250" ht="15.75" customHeight="1">
      <c r="D250" s="3"/>
    </row>
    <row r="251" ht="15.75" customHeight="1">
      <c r="D251" s="3"/>
    </row>
    <row r="252" ht="15.75" customHeight="1">
      <c r="D252" s="3"/>
    </row>
    <row r="253" ht="15.75" customHeight="1">
      <c r="D253" s="3"/>
    </row>
    <row r="254" ht="15.75" customHeight="1">
      <c r="D254" s="3"/>
    </row>
    <row r="255" ht="15.75" customHeight="1">
      <c r="D255" s="3"/>
    </row>
    <row r="256" ht="15.75" customHeight="1">
      <c r="D256" s="3"/>
    </row>
    <row r="257" ht="15.75" customHeight="1">
      <c r="D257" s="3"/>
    </row>
    <row r="258" ht="15.75" customHeight="1">
      <c r="D258" s="3"/>
    </row>
    <row r="259" ht="15.75" customHeight="1">
      <c r="D259" s="3"/>
    </row>
    <row r="260" ht="15.75" customHeight="1">
      <c r="D260" s="3"/>
    </row>
    <row r="261" ht="15.75" customHeight="1">
      <c r="D261" s="3"/>
    </row>
    <row r="262" ht="15.75" customHeight="1">
      <c r="D262" s="3"/>
    </row>
    <row r="263" ht="15.75" customHeight="1">
      <c r="D263" s="3"/>
    </row>
    <row r="264" ht="15.75" customHeight="1">
      <c r="D264" s="3"/>
    </row>
    <row r="265" ht="15.75" customHeight="1">
      <c r="D265" s="3"/>
    </row>
    <row r="266" ht="15.75" customHeight="1">
      <c r="D266" s="3"/>
    </row>
    <row r="267" ht="15.75" customHeight="1">
      <c r="D267" s="3"/>
    </row>
    <row r="268" ht="15.75" customHeight="1">
      <c r="D268" s="3"/>
    </row>
    <row r="269" ht="15.75" customHeight="1">
      <c r="D269" s="3"/>
    </row>
    <row r="270" ht="15.75" customHeight="1">
      <c r="D270" s="3"/>
    </row>
    <row r="271" ht="15.75" customHeight="1">
      <c r="D271" s="3"/>
    </row>
    <row r="272" ht="15.75" customHeight="1">
      <c r="D272" s="3"/>
    </row>
    <row r="273" ht="15.75" customHeight="1">
      <c r="D273" s="3"/>
    </row>
    <row r="274" ht="15.75" customHeight="1">
      <c r="D274" s="3"/>
    </row>
    <row r="275" ht="15.75" customHeight="1">
      <c r="D275" s="3"/>
    </row>
    <row r="276" ht="15.75" customHeight="1">
      <c r="D276" s="3"/>
    </row>
    <row r="277" ht="15.75" customHeight="1">
      <c r="D277" s="3"/>
    </row>
    <row r="278" ht="15.75" customHeight="1">
      <c r="D278" s="3"/>
    </row>
    <row r="279" ht="15.75" customHeight="1">
      <c r="D279" s="3"/>
    </row>
    <row r="280" ht="15.75" customHeight="1">
      <c r="D280" s="3"/>
    </row>
    <row r="281" ht="15.75" customHeight="1">
      <c r="D281" s="3"/>
    </row>
    <row r="282" ht="15.75" customHeight="1">
      <c r="D282" s="3"/>
    </row>
    <row r="283" ht="15.75" customHeight="1">
      <c r="D283" s="3"/>
    </row>
    <row r="284" ht="15.75" customHeight="1">
      <c r="D284" s="3"/>
    </row>
    <row r="285" ht="15.75" customHeight="1">
      <c r="D285" s="3"/>
    </row>
    <row r="286" ht="15.75" customHeight="1">
      <c r="D286" s="3"/>
    </row>
    <row r="287" ht="15.75" customHeight="1">
      <c r="D287" s="3"/>
    </row>
    <row r="288" ht="15.75" customHeight="1">
      <c r="D288" s="3"/>
    </row>
    <row r="289" ht="15.75" customHeight="1">
      <c r="D289" s="3"/>
    </row>
    <row r="290" ht="15.75" customHeight="1">
      <c r="D290" s="3"/>
    </row>
    <row r="291" ht="15.75" customHeight="1">
      <c r="D291" s="3"/>
    </row>
    <row r="292" ht="15.75" customHeight="1">
      <c r="D292" s="3"/>
    </row>
    <row r="293" ht="15.75" customHeight="1">
      <c r="D293" s="3"/>
    </row>
    <row r="294" ht="15.75" customHeight="1">
      <c r="D294" s="3"/>
    </row>
    <row r="295" ht="15.75" customHeight="1">
      <c r="D295" s="3"/>
    </row>
    <row r="296" ht="15.75" customHeight="1">
      <c r="D296" s="3"/>
    </row>
    <row r="297" ht="15.75" customHeight="1">
      <c r="D297" s="3"/>
    </row>
    <row r="298" ht="15.75" customHeight="1">
      <c r="D298" s="3"/>
    </row>
    <row r="299" ht="15.75" customHeight="1">
      <c r="D299" s="3"/>
    </row>
    <row r="300" ht="15.75" customHeight="1">
      <c r="D300" s="3"/>
    </row>
    <row r="301" ht="15.75" customHeight="1">
      <c r="D301" s="3"/>
    </row>
    <row r="302" ht="15.75" customHeight="1">
      <c r="D302" s="3"/>
    </row>
    <row r="303" ht="15.75" customHeight="1">
      <c r="D303" s="3"/>
    </row>
    <row r="304" ht="15.75" customHeight="1">
      <c r="D304" s="3"/>
    </row>
    <row r="305" ht="15.75" customHeight="1">
      <c r="D305" s="3"/>
    </row>
    <row r="306" ht="15.75" customHeight="1">
      <c r="D306" s="3"/>
    </row>
    <row r="307" ht="15.75" customHeight="1">
      <c r="D307" s="3"/>
    </row>
    <row r="308" ht="15.75" customHeight="1">
      <c r="D308" s="3"/>
    </row>
    <row r="309" ht="15.75" customHeight="1">
      <c r="D309" s="3"/>
    </row>
    <row r="310" ht="15.75" customHeight="1">
      <c r="D310" s="3"/>
    </row>
    <row r="311" ht="15.75" customHeight="1">
      <c r="D311" s="3"/>
    </row>
    <row r="312" ht="15.75" customHeight="1">
      <c r="D312" s="3"/>
    </row>
    <row r="313" ht="15.75" customHeight="1">
      <c r="D313" s="3"/>
    </row>
    <row r="314" ht="15.75" customHeight="1">
      <c r="D314" s="3"/>
    </row>
    <row r="315" ht="15.75" customHeight="1">
      <c r="D315" s="3"/>
    </row>
    <row r="316" ht="15.75" customHeight="1">
      <c r="D316" s="3"/>
    </row>
    <row r="317" ht="15.75" customHeight="1">
      <c r="D317" s="3"/>
    </row>
    <row r="318" ht="15.75" customHeight="1">
      <c r="D318" s="3"/>
    </row>
    <row r="319" ht="15.75" customHeight="1">
      <c r="D319" s="3"/>
    </row>
    <row r="320" ht="15.75" customHeight="1">
      <c r="D320" s="3"/>
    </row>
    <row r="321" ht="15.75" customHeight="1">
      <c r="D321" s="3"/>
    </row>
    <row r="322" ht="15.75" customHeight="1">
      <c r="D322" s="3"/>
    </row>
    <row r="323" ht="15.75" customHeight="1">
      <c r="D323" s="3"/>
    </row>
    <row r="324" ht="15.75" customHeight="1">
      <c r="D324" s="3"/>
    </row>
    <row r="325" ht="15.75" customHeight="1">
      <c r="D325" s="3"/>
    </row>
    <row r="326" ht="15.75" customHeight="1">
      <c r="D326" s="3"/>
    </row>
    <row r="327" ht="15.75" customHeight="1">
      <c r="D327" s="3"/>
    </row>
    <row r="328" ht="15.75" customHeight="1">
      <c r="D328" s="3"/>
    </row>
    <row r="329" ht="15.75" customHeight="1">
      <c r="D329" s="3"/>
    </row>
    <row r="330" ht="15.75" customHeight="1">
      <c r="D330" s="3"/>
    </row>
    <row r="331" ht="15.75" customHeight="1">
      <c r="D331" s="3"/>
    </row>
    <row r="332" ht="15.75" customHeight="1">
      <c r="D332" s="3"/>
    </row>
    <row r="333" ht="15.75" customHeight="1">
      <c r="D333" s="3"/>
    </row>
    <row r="334" ht="15.75" customHeight="1">
      <c r="D334" s="3"/>
    </row>
    <row r="335" ht="15.75" customHeight="1">
      <c r="D335" s="3"/>
    </row>
    <row r="336" ht="15.75" customHeight="1">
      <c r="D336" s="3"/>
    </row>
    <row r="337" ht="15.75" customHeight="1">
      <c r="D337" s="3"/>
    </row>
    <row r="338" ht="15.75" customHeight="1">
      <c r="D338" s="3"/>
    </row>
    <row r="339" ht="15.75" customHeight="1">
      <c r="D339" s="3"/>
    </row>
    <row r="340" ht="15.75" customHeight="1">
      <c r="D340" s="3"/>
    </row>
    <row r="341" ht="15.75" customHeight="1">
      <c r="D341" s="3"/>
    </row>
    <row r="342" ht="15.75" customHeight="1">
      <c r="D342" s="3"/>
    </row>
    <row r="343" ht="15.75" customHeight="1">
      <c r="D343" s="3"/>
    </row>
    <row r="344" ht="15.75" customHeight="1">
      <c r="D344" s="3"/>
    </row>
    <row r="345" ht="15.75" customHeight="1">
      <c r="D345" s="3"/>
    </row>
    <row r="346" ht="15.75" customHeight="1">
      <c r="D346" s="3"/>
    </row>
    <row r="347" ht="15.75" customHeight="1">
      <c r="D347" s="3"/>
    </row>
    <row r="348" ht="15.75" customHeight="1">
      <c r="D348" s="3"/>
    </row>
    <row r="349" ht="15.75" customHeight="1">
      <c r="D349" s="3"/>
    </row>
    <row r="350" ht="15.75" customHeight="1">
      <c r="D350" s="3"/>
    </row>
    <row r="351" ht="15.75" customHeight="1">
      <c r="D351" s="3"/>
    </row>
    <row r="352" ht="15.75" customHeight="1">
      <c r="D352" s="3"/>
    </row>
    <row r="353" ht="15.75" customHeight="1">
      <c r="D353" s="3"/>
    </row>
    <row r="354" ht="15.75" customHeight="1">
      <c r="D354" s="3"/>
    </row>
    <row r="355" ht="15.75" customHeight="1">
      <c r="D355" s="3"/>
    </row>
    <row r="356" ht="15.75" customHeight="1">
      <c r="D356" s="3"/>
    </row>
    <row r="357" ht="15.75" customHeight="1">
      <c r="D357" s="3"/>
    </row>
    <row r="358" ht="15.75" customHeight="1">
      <c r="D358" s="3"/>
    </row>
    <row r="359" ht="15.75" customHeight="1">
      <c r="D359" s="3"/>
    </row>
    <row r="360" ht="15.75" customHeight="1">
      <c r="D360" s="3"/>
    </row>
    <row r="361" ht="15.75" customHeight="1">
      <c r="D361" s="3"/>
    </row>
    <row r="362" ht="15.75" customHeight="1">
      <c r="D362" s="3"/>
    </row>
    <row r="363" ht="15.75" customHeight="1">
      <c r="D363" s="3"/>
    </row>
    <row r="364" ht="15.75" customHeight="1">
      <c r="D364" s="3"/>
    </row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2019-09-07T16:31:57Z</dcterms:created>
</cp:coreProperties>
</file>